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C:\Users\nissa\Documents\【Deta】\30.HP(ステージG)\【HP-書式DR用】\"/>
    </mc:Choice>
  </mc:AlternateContent>
  <xr:revisionPtr revIDLastSave="0" documentId="13_ncr:1_{CED3D72A-EC34-411A-B9CB-092FAA0E3C33}" xr6:coauthVersionLast="46" xr6:coauthVersionMax="46" xr10:uidLastSave="{00000000-0000-0000-0000-000000000000}"/>
  <bookViews>
    <workbookView xWindow="-28920" yWindow="-1605" windowWidth="29040" windowHeight="15840" xr2:uid="{00000000-000D-0000-FFFF-FFFF00000000}"/>
  </bookViews>
  <sheets>
    <sheet name="お願い" sheetId="2" r:id="rId1"/>
    <sheet name="確認書" sheetId="8" r:id="rId2"/>
    <sheet name="交付依頼書" sheetId="3" r:id="rId3"/>
    <sheet name="出勤簿" sheetId="5" r:id="rId4"/>
    <sheet name="休暇" sheetId="7" state="hidden" r:id="rId5"/>
  </sheets>
  <definedNames>
    <definedName name="_xlnm.Print_Area" localSheetId="3">出勤簿!$A$1:$AH$27</definedName>
    <definedName name="会社休暇日">休暇!$B$2:$B$114</definedName>
  </definedNames>
  <calcPr calcId="191029"/>
</workbook>
</file>

<file path=xl/calcChain.xml><?xml version="1.0" encoding="utf-8"?>
<calcChain xmlns="http://schemas.openxmlformats.org/spreadsheetml/2006/main">
  <c r="E22" i="5" l="1"/>
  <c r="C4" i="5" l="1"/>
  <c r="AO12" i="5" s="1"/>
  <c r="D4" i="5" l="1"/>
  <c r="E4" i="5" s="1"/>
  <c r="F4" i="5" s="1"/>
  <c r="G4" i="5" s="1"/>
  <c r="H4" i="5" s="1"/>
  <c r="I4" i="5" s="1"/>
  <c r="J4" i="5" s="1"/>
  <c r="K4" i="5" s="1"/>
  <c r="L4" i="5" s="1"/>
  <c r="M4" i="5" s="1"/>
  <c r="N4" i="5" s="1"/>
  <c r="O4" i="5" s="1"/>
  <c r="P4" i="5" s="1"/>
  <c r="Q4" i="5" s="1"/>
  <c r="R4" i="5" s="1"/>
  <c r="S4" i="5" s="1"/>
  <c r="T4" i="5" s="1"/>
  <c r="U4" i="5" s="1"/>
  <c r="V4" i="5" s="1"/>
  <c r="W4" i="5" s="1"/>
  <c r="X4" i="5" s="1"/>
  <c r="Y4" i="5" s="1"/>
  <c r="Z4" i="5" s="1"/>
  <c r="AA4" i="5" s="1"/>
  <c r="AB4" i="5" s="1"/>
  <c r="AC4" i="5" s="1"/>
  <c r="AD4" i="5" s="1"/>
  <c r="AE4" i="5" s="1"/>
  <c r="AF4" i="5" s="1"/>
  <c r="AG4" i="5" s="1"/>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D22" i="5"/>
  <c r="C22" i="5"/>
  <c r="AH21" i="5"/>
  <c r="AH20" i="5"/>
  <c r="AH19" i="5"/>
  <c r="AH18" i="5"/>
  <c r="AH17" i="5"/>
  <c r="AH16" i="5"/>
  <c r="AH15" i="5"/>
  <c r="AH14" i="5"/>
  <c r="AH13" i="5"/>
  <c r="AH12" i="5"/>
  <c r="AH11" i="5"/>
  <c r="AH10" i="5"/>
  <c r="AH9" i="5"/>
  <c r="AH8" i="5"/>
  <c r="AH7" i="5"/>
  <c r="AH6" i="5"/>
  <c r="AH5" i="5"/>
  <c r="AH22" i="5" l="1"/>
  <c r="V49" i="3"/>
  <c r="C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CF建設</author>
  </authors>
  <commentList>
    <comment ref="A2" authorId="0" shapeId="0" xr:uid="{00000000-0006-0000-0300-000001000000}">
      <text>
        <r>
          <rPr>
            <b/>
            <sz val="9"/>
            <color indexed="81"/>
            <rFont val="ＭＳ Ｐゴシック"/>
            <family val="3"/>
            <charset val="128"/>
          </rPr>
          <t>月を変えるだけで日にちが変わります！！</t>
        </r>
      </text>
    </comment>
  </commentList>
</comments>
</file>

<file path=xl/sharedStrings.xml><?xml version="1.0" encoding="utf-8"?>
<sst xmlns="http://schemas.openxmlformats.org/spreadsheetml/2006/main" count="116" uniqueCount="95">
  <si>
    <t>合計</t>
    <rPh sb="0" eb="2">
      <t>ゴウケイ</t>
    </rPh>
    <phoneticPr fontId="2"/>
  </si>
  <si>
    <t>被共済者番号</t>
    <rPh sb="0" eb="1">
      <t>ヒ</t>
    </rPh>
    <rPh sb="1" eb="3">
      <t>キョウサイ</t>
    </rPh>
    <rPh sb="3" eb="4">
      <t>シャ</t>
    </rPh>
    <rPh sb="4" eb="6">
      <t>バンゴウ</t>
    </rPh>
    <phoneticPr fontId="2"/>
  </si>
  <si>
    <t>氏　　名</t>
    <rPh sb="0" eb="1">
      <t>シ</t>
    </rPh>
    <rPh sb="3" eb="4">
      <t>メイ</t>
    </rPh>
    <phoneticPr fontId="2"/>
  </si>
  <si>
    <t>上記のとおり相違ありません。</t>
    <rPh sb="0" eb="2">
      <t>ジョウキ</t>
    </rPh>
    <rPh sb="6" eb="8">
      <t>ソウイ</t>
    </rPh>
    <phoneticPr fontId="2"/>
  </si>
  <si>
    <t>建退共証紙申請用　出勤簿</t>
    <rPh sb="0" eb="3">
      <t>ケンタイキョウ</t>
    </rPh>
    <rPh sb="3" eb="5">
      <t>ショウシ</t>
    </rPh>
    <rPh sb="5" eb="8">
      <t>シンセイヨウ</t>
    </rPh>
    <rPh sb="9" eb="11">
      <t>シュッキン</t>
    </rPh>
    <rPh sb="11" eb="12">
      <t>ボ</t>
    </rPh>
    <phoneticPr fontId="2"/>
  </si>
  <si>
    <t>工事名</t>
    <rPh sb="0" eb="2">
      <t>コウジ</t>
    </rPh>
    <rPh sb="2" eb="3">
      <t>メイ</t>
    </rPh>
    <phoneticPr fontId="2"/>
  </si>
  <si>
    <t>会　社　名</t>
    <rPh sb="0" eb="1">
      <t>カイ</t>
    </rPh>
    <rPh sb="2" eb="3">
      <t>シャ</t>
    </rPh>
    <rPh sb="4" eb="5">
      <t>ナ</t>
    </rPh>
    <phoneticPr fontId="2"/>
  </si>
  <si>
    <t>印</t>
    <rPh sb="0" eb="1">
      <t>イン</t>
    </rPh>
    <phoneticPr fontId="2"/>
  </si>
  <si>
    <t>協力業者　　各位</t>
    <rPh sb="0" eb="2">
      <t>キョウリョク</t>
    </rPh>
    <rPh sb="2" eb="4">
      <t>ギョウシャ</t>
    </rPh>
    <rPh sb="6" eb="8">
      <t>カクイ</t>
    </rPh>
    <phoneticPr fontId="2"/>
  </si>
  <si>
    <t>日産工業株式会社</t>
    <rPh sb="0" eb="2">
      <t>ニッサン</t>
    </rPh>
    <rPh sb="2" eb="4">
      <t>コウギョウ</t>
    </rPh>
    <rPh sb="4" eb="8">
      <t>カブシキガイシャ</t>
    </rPh>
    <phoneticPr fontId="2"/>
  </si>
  <si>
    <t>建設業退職金共済証紙の取扱いについて</t>
    <rPh sb="0" eb="2">
      <t>ケンセツ</t>
    </rPh>
    <rPh sb="2" eb="3">
      <t>ギョウ</t>
    </rPh>
    <rPh sb="3" eb="6">
      <t>タイショクキン</t>
    </rPh>
    <rPh sb="6" eb="8">
      <t>キョウサイ</t>
    </rPh>
    <rPh sb="8" eb="10">
      <t>ショウシ</t>
    </rPh>
    <rPh sb="11" eb="12">
      <t>ト</t>
    </rPh>
    <rPh sb="12" eb="13">
      <t>アツカ</t>
    </rPh>
    <phoneticPr fontId="2"/>
  </si>
  <si>
    <t>つきましては、発注者の竣工検査時に必要書類となりますので本共済制度に関する</t>
    <rPh sb="7" eb="9">
      <t>ハッチュウ</t>
    </rPh>
    <rPh sb="9" eb="10">
      <t>シャ</t>
    </rPh>
    <rPh sb="11" eb="13">
      <t>シュンコウ</t>
    </rPh>
    <rPh sb="13" eb="15">
      <t>ケンサ</t>
    </rPh>
    <rPh sb="15" eb="16">
      <t>ジ</t>
    </rPh>
    <rPh sb="17" eb="19">
      <t>ヒツヨウ</t>
    </rPh>
    <rPh sb="19" eb="21">
      <t>ショルイ</t>
    </rPh>
    <rPh sb="28" eb="29">
      <t>ホン</t>
    </rPh>
    <rPh sb="29" eb="31">
      <t>キョウサイ</t>
    </rPh>
    <rPh sb="31" eb="33">
      <t>セイド</t>
    </rPh>
    <rPh sb="34" eb="35">
      <t>カン</t>
    </rPh>
    <phoneticPr fontId="2"/>
  </si>
  <si>
    <t>　平素より　当社施工工事に御協力をいただきありがとうございます。</t>
    <rPh sb="1" eb="3">
      <t>ヘイソ</t>
    </rPh>
    <rPh sb="6" eb="8">
      <t>トウシャ</t>
    </rPh>
    <rPh sb="8" eb="10">
      <t>セコウ</t>
    </rPh>
    <rPh sb="10" eb="12">
      <t>コウジ</t>
    </rPh>
    <rPh sb="13" eb="14">
      <t>ゴ</t>
    </rPh>
    <rPh sb="14" eb="16">
      <t>キョウリョク</t>
    </rPh>
    <phoneticPr fontId="2"/>
  </si>
  <si>
    <t>　さて、本工事は建設業退職金共済制度の対象現場となっております。</t>
    <rPh sb="4" eb="7">
      <t>ホンコウジ</t>
    </rPh>
    <rPh sb="8" eb="10">
      <t>ケンセツ</t>
    </rPh>
    <rPh sb="10" eb="11">
      <t>ギョウ</t>
    </rPh>
    <rPh sb="11" eb="14">
      <t>タイショクキン</t>
    </rPh>
    <rPh sb="14" eb="16">
      <t>キョウサイ</t>
    </rPh>
    <rPh sb="16" eb="18">
      <t>セイド</t>
    </rPh>
    <rPh sb="19" eb="21">
      <t>タイショウ</t>
    </rPh>
    <rPh sb="21" eb="23">
      <t>ゲンバ</t>
    </rPh>
    <phoneticPr fontId="2"/>
  </si>
  <si>
    <t>手続きを下記により行いますのでご協力をお願いいたします。</t>
    <rPh sb="0" eb="2">
      <t>テツヅ</t>
    </rPh>
    <rPh sb="4" eb="6">
      <t>カキ</t>
    </rPh>
    <rPh sb="9" eb="10">
      <t>オコナ</t>
    </rPh>
    <rPh sb="16" eb="18">
      <t>キョウリョク</t>
    </rPh>
    <rPh sb="20" eb="21">
      <t>ネガ</t>
    </rPh>
    <phoneticPr fontId="2"/>
  </si>
  <si>
    <t>記</t>
    <rPh sb="0" eb="1">
      <t>キ</t>
    </rPh>
    <phoneticPr fontId="2"/>
  </si>
  <si>
    <t>を添付し提出して下さい。</t>
    <rPh sb="1" eb="3">
      <t>テンプ</t>
    </rPh>
    <rPh sb="4" eb="6">
      <t>テイシュツ</t>
    </rPh>
    <rPh sb="8" eb="9">
      <t>クダ</t>
    </rPh>
    <phoneticPr fontId="2"/>
  </si>
  <si>
    <t>①</t>
    <phoneticPr fontId="2"/>
  </si>
  <si>
    <t>建退共制度に係る被共済者就労状況報告書(兼建設業退職金共済証紙交付)</t>
    <phoneticPr fontId="2"/>
  </si>
  <si>
    <t>②</t>
    <phoneticPr fontId="2"/>
  </si>
  <si>
    <t>③</t>
    <phoneticPr fontId="2"/>
  </si>
  <si>
    <t>建設業退職金共済契約者証のコピー</t>
    <rPh sb="0" eb="2">
      <t>ケンセツ</t>
    </rPh>
    <rPh sb="2" eb="3">
      <t>ギョウ</t>
    </rPh>
    <rPh sb="3" eb="5">
      <t>タイショク</t>
    </rPh>
    <rPh sb="5" eb="6">
      <t>キン</t>
    </rPh>
    <rPh sb="6" eb="8">
      <t>キョウサイ</t>
    </rPh>
    <rPh sb="8" eb="10">
      <t>ケイヤク</t>
    </rPh>
    <rPh sb="10" eb="11">
      <t>シャ</t>
    </rPh>
    <rPh sb="11" eb="12">
      <t>ショウ</t>
    </rPh>
    <phoneticPr fontId="2"/>
  </si>
  <si>
    <t>④</t>
    <phoneticPr fontId="2"/>
  </si>
  <si>
    <t>労働者個々の建退共手帳のコピー(更新された最新のもの)</t>
    <rPh sb="0" eb="3">
      <t>ロウドウシャ</t>
    </rPh>
    <rPh sb="3" eb="5">
      <t>ココ</t>
    </rPh>
    <rPh sb="6" eb="9">
      <t>ケンタイキョウ</t>
    </rPh>
    <rPh sb="9" eb="11">
      <t>テチョウ</t>
    </rPh>
    <rPh sb="16" eb="18">
      <t>コウシン</t>
    </rPh>
    <rPh sb="21" eb="23">
      <t>サイシン</t>
    </rPh>
    <phoneticPr fontId="2"/>
  </si>
  <si>
    <t>出勤簿(様式１)*当社指定様式</t>
    <rPh sb="0" eb="2">
      <t>シュッキン</t>
    </rPh>
    <rPh sb="2" eb="3">
      <t>ボ</t>
    </rPh>
    <rPh sb="4" eb="6">
      <t>ヨウシキ</t>
    </rPh>
    <rPh sb="9" eb="11">
      <t>トウシャ</t>
    </rPh>
    <rPh sb="11" eb="13">
      <t>シテイ</t>
    </rPh>
    <rPh sb="13" eb="15">
      <t>ヨウシキ</t>
    </rPh>
    <phoneticPr fontId="2"/>
  </si>
  <si>
    <t>【必要書類】</t>
    <rPh sb="1" eb="3">
      <t>ヒツヨウ</t>
    </rPh>
    <rPh sb="3" eb="5">
      <t>ショルイ</t>
    </rPh>
    <rPh sb="4" eb="5">
      <t>テンショ</t>
    </rPh>
    <phoneticPr fontId="2"/>
  </si>
  <si>
    <t>建退共事務受託様式２号</t>
    <rPh sb="0" eb="3">
      <t>ケン</t>
    </rPh>
    <rPh sb="3" eb="5">
      <t>ジム</t>
    </rPh>
    <rPh sb="5" eb="7">
      <t>ジュタク</t>
    </rPh>
    <rPh sb="7" eb="9">
      <t>ヨウシキ</t>
    </rPh>
    <rPh sb="10" eb="11">
      <t>ゴウ</t>
    </rPh>
    <phoneticPr fontId="2"/>
  </si>
  <si>
    <t>建退共制度に係る被共済者就労状況報告書</t>
    <rPh sb="0" eb="3">
      <t>ケン</t>
    </rPh>
    <rPh sb="3" eb="5">
      <t>セイド</t>
    </rPh>
    <rPh sb="6" eb="7">
      <t>カカ</t>
    </rPh>
    <rPh sb="8" eb="12">
      <t>ヒ</t>
    </rPh>
    <rPh sb="12" eb="14">
      <t>シュウロウ</t>
    </rPh>
    <rPh sb="14" eb="16">
      <t>ジョウキョウ</t>
    </rPh>
    <rPh sb="16" eb="19">
      <t>ホウコクショ</t>
    </rPh>
    <phoneticPr fontId="2"/>
  </si>
  <si>
    <t>（兼建設業退職金共済証紙交付依頼書）</t>
    <rPh sb="1" eb="2">
      <t>ケン</t>
    </rPh>
    <rPh sb="2" eb="5">
      <t>ケンセツギョウ</t>
    </rPh>
    <rPh sb="5" eb="8">
      <t>タイショクキン</t>
    </rPh>
    <rPh sb="8" eb="10">
      <t>キョウサイ</t>
    </rPh>
    <rPh sb="10" eb="12">
      <t>ショウシ</t>
    </rPh>
    <rPh sb="12" eb="14">
      <t>コウフ</t>
    </rPh>
    <rPh sb="14" eb="17">
      <t>イライショ</t>
    </rPh>
    <phoneticPr fontId="2"/>
  </si>
  <si>
    <t>整理番号</t>
    <rPh sb="0" eb="2">
      <t>セイリ</t>
    </rPh>
    <rPh sb="2" eb="4">
      <t>バンゴウ</t>
    </rPh>
    <phoneticPr fontId="2"/>
  </si>
  <si>
    <t>年</t>
    <rPh sb="0" eb="1">
      <t>ネン</t>
    </rPh>
    <phoneticPr fontId="2"/>
  </si>
  <si>
    <t>月</t>
    <rPh sb="0" eb="1">
      <t>ツキ</t>
    </rPh>
    <phoneticPr fontId="2"/>
  </si>
  <si>
    <t>日</t>
    <rPh sb="0" eb="1">
      <t>ヒ</t>
    </rPh>
    <phoneticPr fontId="2"/>
  </si>
  <si>
    <t>事業所</t>
    <rPh sb="0" eb="3">
      <t>ジギョウショ</t>
    </rPh>
    <phoneticPr fontId="2"/>
  </si>
  <si>
    <t>殿</t>
    <rPh sb="0" eb="1">
      <t>トノ</t>
    </rPh>
    <phoneticPr fontId="2"/>
  </si>
  <si>
    <t>下請事業所</t>
    <rPh sb="0" eb="2">
      <t>シタウケ</t>
    </rPh>
    <rPh sb="2" eb="5">
      <t>ジギョウショ</t>
    </rPh>
    <phoneticPr fontId="2"/>
  </si>
  <si>
    <t>共済契約者</t>
    <rPh sb="0" eb="2">
      <t>キョウサイ</t>
    </rPh>
    <rPh sb="2" eb="5">
      <t>ケイヤクシャ</t>
    </rPh>
    <phoneticPr fontId="2"/>
  </si>
  <si>
    <t>以下のとおり報告します。</t>
    <rPh sb="0" eb="2">
      <t>イカ</t>
    </rPh>
    <rPh sb="6" eb="8">
      <t>ホウコク</t>
    </rPh>
    <phoneticPr fontId="2"/>
  </si>
  <si>
    <t>期　間</t>
    <rPh sb="0" eb="1">
      <t>キ</t>
    </rPh>
    <rPh sb="2" eb="3">
      <t>アイダ</t>
    </rPh>
    <phoneticPr fontId="2"/>
  </si>
  <si>
    <t>～</t>
    <phoneticPr fontId="2"/>
  </si>
  <si>
    <t>現場責任者確認</t>
    <rPh sb="0" eb="2">
      <t>ゲンバ</t>
    </rPh>
    <rPh sb="2" eb="5">
      <t>セキニンシャ</t>
    </rPh>
    <rPh sb="5" eb="7">
      <t>カクニン</t>
    </rPh>
    <phoneticPr fontId="2"/>
  </si>
  <si>
    <t>被共済者数</t>
    <rPh sb="0" eb="4">
      <t>ヒ</t>
    </rPh>
    <rPh sb="4" eb="5">
      <t>スウ</t>
    </rPh>
    <phoneticPr fontId="2"/>
  </si>
  <si>
    <t>人</t>
    <rPh sb="0" eb="1">
      <t>ヒト</t>
    </rPh>
    <phoneticPr fontId="2"/>
  </si>
  <si>
    <t>延べ就労日数</t>
    <rPh sb="0" eb="1">
      <t>ノ</t>
    </rPh>
    <rPh sb="2" eb="4">
      <t>シュウロウ</t>
    </rPh>
    <rPh sb="4" eb="6">
      <t>ニッスウ</t>
    </rPh>
    <phoneticPr fontId="2"/>
  </si>
  <si>
    <t>１日券</t>
    <rPh sb="1" eb="2">
      <t>ヒ</t>
    </rPh>
    <rPh sb="2" eb="3">
      <t>ケン</t>
    </rPh>
    <phoneticPr fontId="2"/>
  </si>
  <si>
    <t>枚</t>
    <rPh sb="0" eb="1">
      <t>マイ</t>
    </rPh>
    <phoneticPr fontId="2"/>
  </si>
  <si>
    <t>１０日券</t>
    <rPh sb="2" eb="3">
      <t>ヒ</t>
    </rPh>
    <rPh sb="3" eb="4">
      <t>ケン</t>
    </rPh>
    <phoneticPr fontId="2"/>
  </si>
  <si>
    <t>上記の共済証紙を受領いたしました。</t>
    <rPh sb="0" eb="2">
      <t>ジョウキ</t>
    </rPh>
    <rPh sb="3" eb="5">
      <t>キョウサイ</t>
    </rPh>
    <rPh sb="5" eb="7">
      <t>ショウシ</t>
    </rPh>
    <rPh sb="8" eb="10">
      <t>ジュリョウ</t>
    </rPh>
    <phoneticPr fontId="2"/>
  </si>
  <si>
    <t>下請事業所</t>
    <rPh sb="0" eb="2">
      <t>シタウケ</t>
    </rPh>
    <rPh sb="2" eb="4">
      <t>ジギョウ</t>
    </rPh>
    <rPh sb="4" eb="5">
      <t>ショ</t>
    </rPh>
    <phoneticPr fontId="2"/>
  </si>
  <si>
    <t>現場責任者</t>
    <rPh sb="0" eb="2">
      <t>ゲンバ</t>
    </rPh>
    <rPh sb="2" eb="5">
      <t>セキニンシャ</t>
    </rPh>
    <phoneticPr fontId="2"/>
  </si>
  <si>
    <t>被共済者就労状況報告書(兼建設業退職金共済証紙交付依頼書)</t>
    <rPh sb="0" eb="1">
      <t>ヒ</t>
    </rPh>
    <rPh sb="1" eb="4">
      <t>キョウサイシャ</t>
    </rPh>
    <rPh sb="4" eb="6">
      <t>シュウロウ</t>
    </rPh>
    <rPh sb="6" eb="8">
      <t>ジョウキョウ</t>
    </rPh>
    <rPh sb="8" eb="11">
      <t>ホウコクショ</t>
    </rPh>
    <rPh sb="12" eb="13">
      <t>ケン</t>
    </rPh>
    <rPh sb="13" eb="15">
      <t>ケンセツ</t>
    </rPh>
    <rPh sb="15" eb="16">
      <t>ギョウ</t>
    </rPh>
    <rPh sb="16" eb="19">
      <t>タイショクキン</t>
    </rPh>
    <rPh sb="19" eb="21">
      <t>キョウサイ</t>
    </rPh>
    <rPh sb="21" eb="23">
      <t>ショウシ</t>
    </rPh>
    <rPh sb="23" eb="25">
      <t>コウフ</t>
    </rPh>
    <rPh sb="25" eb="28">
      <t>イライショ</t>
    </rPh>
    <phoneticPr fontId="2"/>
  </si>
  <si>
    <t>【建退共事務委託様式２号】に当社様式出勤簿【様式１】</t>
    <rPh sb="1" eb="4">
      <t>ケンタイキョウ</t>
    </rPh>
    <rPh sb="4" eb="6">
      <t>ジム</t>
    </rPh>
    <rPh sb="6" eb="8">
      <t>イタク</t>
    </rPh>
    <rPh sb="8" eb="10">
      <t>ヨウシキ</t>
    </rPh>
    <rPh sb="11" eb="12">
      <t>ゴウ</t>
    </rPh>
    <rPh sb="14" eb="16">
      <t>トウシャ</t>
    </rPh>
    <rPh sb="16" eb="18">
      <t>ヨウシキ</t>
    </rPh>
    <rPh sb="18" eb="20">
      <t>シュッキン</t>
    </rPh>
    <rPh sb="20" eb="21">
      <t>ボ</t>
    </rPh>
    <rPh sb="22" eb="24">
      <t>ヨウシキ</t>
    </rPh>
    <phoneticPr fontId="2"/>
  </si>
  <si>
    <t>（様式　１　）</t>
    <rPh sb="1" eb="3">
      <t>ヨウシキ</t>
    </rPh>
    <phoneticPr fontId="2"/>
  </si>
  <si>
    <t>TEL：0576-52-2114</t>
    <phoneticPr fontId="2"/>
  </si>
  <si>
    <t>FAX: 0576-52-3579</t>
    <phoneticPr fontId="2"/>
  </si>
  <si>
    <t>追加休暇日</t>
    <rPh sb="0" eb="2">
      <t>ツイカ</t>
    </rPh>
    <rPh sb="2" eb="5">
      <t>キュウカビ</t>
    </rPh>
    <phoneticPr fontId="2"/>
  </si>
  <si>
    <t>会社休暇日</t>
    <rPh sb="0" eb="2">
      <t>カイシャ</t>
    </rPh>
    <rPh sb="2" eb="5">
      <t>キュウカビ</t>
    </rPh>
    <phoneticPr fontId="2"/>
  </si>
  <si>
    <t>日産工業　株式会社　　御中</t>
    <rPh sb="0" eb="2">
      <t>ニッサン</t>
    </rPh>
    <rPh sb="2" eb="4">
      <t>コウギョウ</t>
    </rPh>
    <rPh sb="5" eb="7">
      <t>カブシキ</t>
    </rPh>
    <rPh sb="7" eb="9">
      <t>カイシャ</t>
    </rPh>
    <rPh sb="11" eb="13">
      <t>オンチュウ</t>
    </rPh>
    <phoneticPr fontId="2"/>
  </si>
  <si>
    <t>建設業退職金共済制度加入に関する確認書</t>
    <rPh sb="0" eb="3">
      <t>ケンセツギョウ</t>
    </rPh>
    <rPh sb="3" eb="6">
      <t>タイショクキン</t>
    </rPh>
    <rPh sb="6" eb="8">
      <t>キョウサイ</t>
    </rPh>
    <rPh sb="8" eb="10">
      <t>セイド</t>
    </rPh>
    <rPh sb="10" eb="12">
      <t>カニュウ</t>
    </rPh>
    <rPh sb="13" eb="14">
      <t>カン</t>
    </rPh>
    <rPh sb="16" eb="19">
      <t>カクニンショ</t>
    </rPh>
    <phoneticPr fontId="2"/>
  </si>
  <si>
    <t>工事名：</t>
    <rPh sb="0" eb="3">
      <t>コウジメイ</t>
    </rPh>
    <phoneticPr fontId="2"/>
  </si>
  <si>
    <t>1．</t>
    <phoneticPr fontId="2"/>
  </si>
  <si>
    <t>退職金共済制度に加入していますか（該当するものに○印をつけて下さい）</t>
    <rPh sb="0" eb="3">
      <t>タイショクキン</t>
    </rPh>
    <rPh sb="3" eb="5">
      <t>キョウサイ</t>
    </rPh>
    <rPh sb="5" eb="7">
      <t>セイド</t>
    </rPh>
    <rPh sb="8" eb="10">
      <t>カニュウ</t>
    </rPh>
    <rPh sb="17" eb="19">
      <t>ガイトウ</t>
    </rPh>
    <rPh sb="25" eb="26">
      <t>ジルシ</t>
    </rPh>
    <rPh sb="30" eb="31">
      <t>クダ</t>
    </rPh>
    <phoneticPr fontId="2"/>
  </si>
  <si>
    <t>①</t>
    <phoneticPr fontId="2"/>
  </si>
  <si>
    <t>「建設業退職金共済制度」に加入している</t>
    <rPh sb="1" eb="4">
      <t>ケンセツギョウ</t>
    </rPh>
    <rPh sb="4" eb="7">
      <t>タイショクキン</t>
    </rPh>
    <rPh sb="7" eb="9">
      <t>キョウサイ</t>
    </rPh>
    <rPh sb="9" eb="11">
      <t>セイド</t>
    </rPh>
    <rPh sb="13" eb="15">
      <t>カニュウ</t>
    </rPh>
    <phoneticPr fontId="2"/>
  </si>
  <si>
    <t>「中小企業退職金制度」に加入している</t>
    <rPh sb="1" eb="3">
      <t>チュウショウ</t>
    </rPh>
    <rPh sb="3" eb="5">
      <t>キギョウ</t>
    </rPh>
    <rPh sb="5" eb="8">
      <t>タイショクキン</t>
    </rPh>
    <rPh sb="8" eb="10">
      <t>セイド</t>
    </rPh>
    <rPh sb="12" eb="14">
      <t>カニュウ</t>
    </rPh>
    <phoneticPr fontId="2"/>
  </si>
  <si>
    <t>③</t>
    <phoneticPr fontId="2"/>
  </si>
  <si>
    <t>その他の退職金制度に加入している</t>
    <rPh sb="2" eb="3">
      <t>タ</t>
    </rPh>
    <rPh sb="4" eb="7">
      <t>タイショクキン</t>
    </rPh>
    <rPh sb="7" eb="9">
      <t>セイド</t>
    </rPh>
    <rPh sb="10" eb="12">
      <t>カニュウ</t>
    </rPh>
    <phoneticPr fontId="2"/>
  </si>
  <si>
    <t>加入している退職金制度</t>
    <rPh sb="0" eb="2">
      <t>カニュウ</t>
    </rPh>
    <rPh sb="6" eb="9">
      <t>タイショクキン</t>
    </rPh>
    <rPh sb="9" eb="11">
      <t>セイド</t>
    </rPh>
    <phoneticPr fontId="2"/>
  </si>
  <si>
    <t>④</t>
    <phoneticPr fontId="2"/>
  </si>
  <si>
    <t>退職金制度に加入していない</t>
    <rPh sb="0" eb="3">
      <t>タイショクキン</t>
    </rPh>
    <rPh sb="3" eb="5">
      <t>セイド</t>
    </rPh>
    <rPh sb="6" eb="8">
      <t>カニュウ</t>
    </rPh>
    <phoneticPr fontId="2"/>
  </si>
  <si>
    <t>※加入制度が確認できる書類を添付してください（契約書のコピー等）</t>
    <rPh sb="1" eb="3">
      <t>カニュウ</t>
    </rPh>
    <rPh sb="3" eb="5">
      <t>セイド</t>
    </rPh>
    <rPh sb="6" eb="8">
      <t>カクニン</t>
    </rPh>
    <rPh sb="11" eb="13">
      <t>ショルイ</t>
    </rPh>
    <rPh sb="14" eb="16">
      <t>テンプ</t>
    </rPh>
    <rPh sb="23" eb="26">
      <t>ケイヤクショ</t>
    </rPh>
    <rPh sb="30" eb="31">
      <t>トウ</t>
    </rPh>
    <phoneticPr fontId="2"/>
  </si>
  <si>
    <t>所在地</t>
    <rPh sb="0" eb="3">
      <t>ショザイチ</t>
    </rPh>
    <phoneticPr fontId="2"/>
  </si>
  <si>
    <t>頂きたく、よろしくお願い申し上げます。</t>
    <rPh sb="0" eb="1">
      <t>イタダ</t>
    </rPh>
    <rPh sb="10" eb="11">
      <t>ネガ</t>
    </rPh>
    <rPh sb="12" eb="13">
      <t>モウ</t>
    </rPh>
    <rPh sb="14" eb="15">
      <t>ア</t>
    </rPh>
    <phoneticPr fontId="2"/>
  </si>
  <si>
    <t>さて、このたび工事着工にあたり御社の退職金制度加入について、下記内容についてご報告</t>
    <rPh sb="7" eb="9">
      <t>コウジ</t>
    </rPh>
    <rPh sb="9" eb="11">
      <t>チャッコウ</t>
    </rPh>
    <rPh sb="15" eb="17">
      <t>オンシャ</t>
    </rPh>
    <rPh sb="18" eb="21">
      <t>タイショクキン</t>
    </rPh>
    <rPh sb="21" eb="23">
      <t>セイド</t>
    </rPh>
    <rPh sb="23" eb="25">
      <t>カニュウ</t>
    </rPh>
    <rPh sb="30" eb="32">
      <t>カキ</t>
    </rPh>
    <rPh sb="32" eb="34">
      <t>ナイヨウ</t>
    </rPh>
    <phoneticPr fontId="2"/>
  </si>
  <si>
    <t>※「建設業退職金共済制度」に未加入の方は、制度の趣旨をご理解のうえ、加入して頂き</t>
    <rPh sb="2" eb="5">
      <t>ケンセツギョウ</t>
    </rPh>
    <rPh sb="5" eb="8">
      <t>タイショクキン</t>
    </rPh>
    <rPh sb="8" eb="10">
      <t>キョウサイ</t>
    </rPh>
    <rPh sb="10" eb="12">
      <t>セイド</t>
    </rPh>
    <rPh sb="14" eb="17">
      <t>ミカニュウ</t>
    </rPh>
    <rPh sb="18" eb="19">
      <t>カタ</t>
    </rPh>
    <rPh sb="21" eb="23">
      <t>セイド</t>
    </rPh>
    <rPh sb="24" eb="26">
      <t>シュシ</t>
    </rPh>
    <rPh sb="28" eb="30">
      <t>リカイ</t>
    </rPh>
    <rPh sb="34" eb="36">
      <t>カニュウ</t>
    </rPh>
    <rPh sb="38" eb="39">
      <t>イタダ</t>
    </rPh>
    <phoneticPr fontId="2"/>
  </si>
  <si>
    <t>ますようお願い致します。</t>
    <rPh sb="5" eb="6">
      <t>ネガ</t>
    </rPh>
    <rPh sb="7" eb="8">
      <t>イタ</t>
    </rPh>
    <phoneticPr fontId="2"/>
  </si>
  <si>
    <t>【</t>
    <phoneticPr fontId="2"/>
  </si>
  <si>
    <t>】</t>
    <phoneticPr fontId="2"/>
  </si>
  <si>
    <t>会社名</t>
    <rPh sb="0" eb="2">
      <t>カイシャ</t>
    </rPh>
    <rPh sb="2" eb="3">
      <t>メイ</t>
    </rPh>
    <phoneticPr fontId="2"/>
  </si>
  <si>
    <t>㊞</t>
    <phoneticPr fontId="2"/>
  </si>
  <si>
    <t>平素より格別のご高配を受け賜り厚くお礼申し上げます。</t>
    <rPh sb="0" eb="2">
      <t>ヘイソ</t>
    </rPh>
    <rPh sb="4" eb="6">
      <t>カクベツ</t>
    </rPh>
    <rPh sb="8" eb="10">
      <t>コウハイ</t>
    </rPh>
    <rPh sb="11" eb="12">
      <t>ウ</t>
    </rPh>
    <rPh sb="13" eb="14">
      <t>タマワ</t>
    </rPh>
    <rPh sb="15" eb="16">
      <t>アツ</t>
    </rPh>
    <rPh sb="18" eb="19">
      <t>レイ</t>
    </rPh>
    <rPh sb="19" eb="20">
      <t>モウ</t>
    </rPh>
    <rPh sb="21" eb="22">
      <t>ア</t>
    </rPh>
    <phoneticPr fontId="2"/>
  </si>
  <si>
    <t>印</t>
    <rPh sb="0" eb="1">
      <t>イン</t>
    </rPh>
    <phoneticPr fontId="2"/>
  </si>
  <si>
    <t>元請事務担当者</t>
    <rPh sb="0" eb="1">
      <t>モト</t>
    </rPh>
    <rPh sb="1" eb="2">
      <t>シン</t>
    </rPh>
    <rPh sb="2" eb="4">
      <t>ジム</t>
    </rPh>
    <rPh sb="4" eb="7">
      <t>タントウシャ</t>
    </rPh>
    <phoneticPr fontId="2"/>
  </si>
  <si>
    <t>毎月末日締請求時に労働者累計人数を集計し、建退共制度に係る</t>
    <rPh sb="0" eb="2">
      <t>マイツキ</t>
    </rPh>
    <rPh sb="2" eb="3">
      <t>マツ</t>
    </rPh>
    <rPh sb="3" eb="4">
      <t>ヒ</t>
    </rPh>
    <rPh sb="4" eb="5">
      <t>シ</t>
    </rPh>
    <rPh sb="5" eb="7">
      <t>セイキュウ</t>
    </rPh>
    <rPh sb="7" eb="8">
      <t>ジ</t>
    </rPh>
    <rPh sb="9" eb="12">
      <t>ロウドウシャ</t>
    </rPh>
    <rPh sb="12" eb="14">
      <t>ルイケイ</t>
    </rPh>
    <rPh sb="14" eb="16">
      <t>ニンズウ</t>
    </rPh>
    <rPh sb="17" eb="19">
      <t>シュウケイ</t>
    </rPh>
    <rPh sb="21" eb="24">
      <t>ケンタイキョウ</t>
    </rPh>
    <rPh sb="24" eb="26">
      <t>セイド</t>
    </rPh>
    <rPh sb="27" eb="28">
      <t>カカワ</t>
    </rPh>
    <phoneticPr fontId="2"/>
  </si>
  <si>
    <t>住      所</t>
    <rPh sb="0" eb="1">
      <t>ジュウ</t>
    </rPh>
    <rPh sb="7" eb="8">
      <t>ショ</t>
    </rPh>
    <phoneticPr fontId="2"/>
  </si>
  <si>
    <t>番      号</t>
    <rPh sb="0" eb="1">
      <t>バン</t>
    </rPh>
    <rPh sb="7" eb="8">
      <t>ゴウ</t>
    </rPh>
    <phoneticPr fontId="2"/>
  </si>
  <si>
    <t>工  事  名</t>
    <rPh sb="0" eb="1">
      <t>コウ</t>
    </rPh>
    <rPh sb="3" eb="4">
      <t>コト</t>
    </rPh>
    <rPh sb="6" eb="7">
      <t>ナ</t>
    </rPh>
    <phoneticPr fontId="2"/>
  </si>
  <si>
    <t>工事コード</t>
    <rPh sb="0" eb="1">
      <t>コウ</t>
    </rPh>
    <rPh sb="1" eb="2">
      <t>コト</t>
    </rPh>
    <phoneticPr fontId="2"/>
  </si>
  <si>
    <t>元　請</t>
    <rPh sb="0" eb="1">
      <t>モト</t>
    </rPh>
    <rPh sb="2" eb="3">
      <t>ショウ</t>
    </rPh>
    <phoneticPr fontId="2"/>
  </si>
  <si>
    <t>　※　③、④の書類につきましては、各工事最初の請求時のみの提出で結構です。</t>
    <rPh sb="7" eb="9">
      <t>ショルイ</t>
    </rPh>
    <rPh sb="17" eb="18">
      <t>カク</t>
    </rPh>
    <rPh sb="18" eb="20">
      <t>コウジ</t>
    </rPh>
    <rPh sb="20" eb="22">
      <t>サイショ</t>
    </rPh>
    <rPh sb="23" eb="25">
      <t>セイキュウ</t>
    </rPh>
    <rPh sb="25" eb="26">
      <t>ジ</t>
    </rPh>
    <rPh sb="29" eb="31">
      <t>テイシュツ</t>
    </rPh>
    <rPh sb="32" eb="34">
      <t>ケッコウ</t>
    </rPh>
    <phoneticPr fontId="2"/>
  </si>
  <si>
    <t>　以上①～④の書類を添付して頂き、現場担当者、又は本社まで提出して下さい。</t>
    <rPh sb="1" eb="3">
      <t>イジョウ</t>
    </rPh>
    <rPh sb="7" eb="9">
      <t>ショルイ</t>
    </rPh>
    <rPh sb="10" eb="12">
      <t>テンプ</t>
    </rPh>
    <rPh sb="14" eb="15">
      <t>イタダ</t>
    </rPh>
    <rPh sb="17" eb="19">
      <t>ゲンバ</t>
    </rPh>
    <rPh sb="19" eb="22">
      <t>タントウシャ</t>
    </rPh>
    <rPh sb="23" eb="24">
      <t>マタ</t>
    </rPh>
    <rPh sb="25" eb="27">
      <t>ホンシャ</t>
    </rPh>
    <rPh sb="29" eb="31">
      <t>テイシュツ</t>
    </rPh>
    <rPh sb="33" eb="34">
      <t>クダ</t>
    </rPh>
    <phoneticPr fontId="2"/>
  </si>
  <si>
    <t>建設業退職金共済証紙受領書</t>
    <rPh sb="0" eb="1">
      <t>ケン</t>
    </rPh>
    <rPh sb="1" eb="2">
      <t>セツ</t>
    </rPh>
    <rPh sb="2" eb="3">
      <t>ギョウ</t>
    </rPh>
    <rPh sb="3" eb="4">
      <t>タイ</t>
    </rPh>
    <rPh sb="4" eb="5">
      <t>ショク</t>
    </rPh>
    <rPh sb="5" eb="6">
      <t>キン</t>
    </rPh>
    <rPh sb="6" eb="7">
      <t>トモ</t>
    </rPh>
    <rPh sb="7" eb="8">
      <t>スミ</t>
    </rPh>
    <rPh sb="8" eb="9">
      <t>アカシ</t>
    </rPh>
    <rPh sb="9" eb="10">
      <t>カミ</t>
    </rPh>
    <rPh sb="10" eb="11">
      <t>ウケ</t>
    </rPh>
    <rPh sb="11" eb="12">
      <t>リョウ</t>
    </rPh>
    <rPh sb="12" eb="13">
      <t>ショ</t>
    </rPh>
    <phoneticPr fontId="2"/>
  </si>
  <si>
    <t>令和　　年　　月　　日</t>
    <rPh sb="0" eb="2">
      <t>レイワ</t>
    </rPh>
    <rPh sb="4" eb="5">
      <t>ネン</t>
    </rPh>
    <rPh sb="7" eb="8">
      <t>ガツ</t>
    </rPh>
    <rPh sb="10" eb="11">
      <t>ニチ</t>
    </rPh>
    <phoneticPr fontId="2"/>
  </si>
  <si>
    <t>令和</t>
    <rPh sb="0" eb="2">
      <t>レイワ</t>
    </rPh>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</si>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</sst>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月&quot;&quot;分&quot;"/>
    <numFmt numFmtId="177" formatCode="&quot;   工&quot;&quot;事&quot;&quot;名&quot;\ \ @\ \ &quot;工&quot;&quot;事   &quot;"/>
    <numFmt numFmtId="178" formatCode="General&quot;日&quot;"/>
    <numFmt numFmtId="179" formatCode="General&quot;人&quot;"/>
    <numFmt numFmtId="180" formatCode="General&quot;人&quot;&quot;工&quot;"/>
    <numFmt numFmtId="181" formatCode="[DBNum3][$-411]ggge&quot;年&quot;m&quot;月&quot;"/>
    <numFmt numFmtId="182" formatCode="[DBNum3][$-411]ggge&quot;年&quot;m&quot;月&quot;&quot;分&quot;"/>
    <numFmt numFmtId="183" formatCode="d"/>
    <numFmt numFmtId="184" formatCode="[$-411]gee/mm/d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1"/>
      <name val="ＭＳ 明朝"/>
      <family val="1"/>
      <charset val="128"/>
    </font>
    <font>
      <sz val="16"/>
      <name val="ＭＳ 明朝"/>
      <family val="1"/>
      <charset val="128"/>
    </font>
    <font>
      <sz val="10"/>
      <name val="ＭＳ 明朝"/>
      <family val="1"/>
      <charset val="128"/>
    </font>
    <font>
      <b/>
      <sz val="18"/>
      <color indexed="8"/>
      <name val="ＭＳ 明朝"/>
      <family val="1"/>
      <charset val="128"/>
    </font>
    <font>
      <sz val="14"/>
      <color indexed="8"/>
      <name val="ＭＳ 明朝"/>
      <family val="1"/>
      <charset val="128"/>
    </font>
    <font>
      <sz val="11"/>
      <color theme="1"/>
      <name val="ＭＳ Ｐゴシック"/>
      <family val="3"/>
      <charset val="128"/>
      <scheme val="minor"/>
    </font>
    <font>
      <sz val="11"/>
      <color indexed="8"/>
      <name val="ＭＳ 明朝"/>
      <family val="1"/>
      <charset val="128"/>
    </font>
    <font>
      <b/>
      <sz val="9"/>
      <color indexed="81"/>
      <name val="ＭＳ Ｐゴシック"/>
      <family val="3"/>
      <charset val="128"/>
    </font>
    <font>
      <b/>
      <sz val="14"/>
      <name val="ＭＳ Ｐ明朝"/>
      <family val="1"/>
      <charset val="128"/>
    </font>
    <font>
      <sz val="14"/>
      <name val="ＭＳ 明朝"/>
      <family val="1"/>
      <charset val="128"/>
    </font>
    <font>
      <sz val="12"/>
      <name val="ＭＳ 明朝"/>
      <family val="1"/>
      <charset val="128"/>
    </font>
    <font>
      <sz val="9"/>
      <name val="ＭＳ 明朝"/>
      <family val="1"/>
      <charset val="128"/>
    </font>
    <font>
      <sz val="11"/>
      <color indexed="10"/>
      <name val="ＭＳ 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38" fontId="1" fillId="0" borderId="0" applyFont="0" applyFill="0" applyBorder="0" applyAlignment="0" applyProtection="0"/>
    <xf numFmtId="0" fontId="15" fillId="0" borderId="0">
      <alignment vertical="center"/>
    </xf>
  </cellStyleXfs>
  <cellXfs count="106">
    <xf numFmtId="0" fontId="0" fillId="0" borderId="0" xfId="0"/>
    <xf numFmtId="0" fontId="4" fillId="0" borderId="1" xfId="0" applyFont="1" applyBorder="1" applyAlignment="1">
      <alignment horizontal="center" vertical="center"/>
    </xf>
    <xf numFmtId="0" fontId="10" fillId="0" borderId="0" xfId="0" applyFont="1"/>
    <xf numFmtId="0" fontId="10" fillId="0" borderId="0" xfId="0" applyFont="1" applyAlignment="1">
      <alignment horizontal="center"/>
    </xf>
    <xf numFmtId="0" fontId="12" fillId="0" borderId="0" xfId="0" applyFont="1"/>
    <xf numFmtId="181" fontId="13" fillId="0" borderId="0" xfId="0" applyNumberFormat="1" applyFont="1" applyAlignment="1">
      <alignment vertical="center" shrinkToFit="1"/>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176" fontId="4" fillId="0" borderId="0" xfId="0" applyNumberFormat="1" applyFont="1" applyBorder="1" applyAlignment="1">
      <alignment vertical="center"/>
    </xf>
    <xf numFmtId="177" fontId="5" fillId="0" borderId="0" xfId="0" applyNumberFormat="1" applyFont="1" applyAlignment="1">
      <alignment horizontal="right" vertical="center"/>
    </xf>
    <xf numFmtId="0" fontId="5" fillId="0" borderId="0" xfId="0" applyNumberFormat="1" applyFont="1" applyAlignment="1">
      <alignment horizontal="right" vertical="center"/>
    </xf>
    <xf numFmtId="0" fontId="6" fillId="0" borderId="16" xfId="0" applyFont="1" applyBorder="1" applyAlignment="1">
      <alignment vertical="center"/>
    </xf>
    <xf numFmtId="0" fontId="4" fillId="0" borderId="16" xfId="0" applyFont="1" applyBorder="1" applyAlignment="1">
      <alignment vertical="center"/>
    </xf>
    <xf numFmtId="0" fontId="6" fillId="0" borderId="14" xfId="0" applyFont="1" applyBorder="1" applyAlignment="1">
      <alignment vertical="center"/>
    </xf>
    <xf numFmtId="0" fontId="4" fillId="0" borderId="14" xfId="0" applyFont="1" applyBorder="1" applyAlignment="1">
      <alignment vertical="center"/>
    </xf>
    <xf numFmtId="0" fontId="9" fillId="0" borderId="0" xfId="0" applyFont="1" applyAlignment="1">
      <alignment vertical="center"/>
    </xf>
    <xf numFmtId="184" fontId="10" fillId="0" borderId="0" xfId="0" applyNumberFormat="1" applyFont="1"/>
    <xf numFmtId="184" fontId="10" fillId="0" borderId="0" xfId="0" applyNumberFormat="1" applyFont="1" applyAlignment="1"/>
    <xf numFmtId="184" fontId="16" fillId="0" borderId="0" xfId="0" applyNumberFormat="1" applyFont="1" applyAlignment="1">
      <alignment vertical="center"/>
    </xf>
    <xf numFmtId="183" fontId="16" fillId="0" borderId="26" xfId="0" applyNumberFormat="1" applyFont="1" applyBorder="1" applyAlignment="1">
      <alignment horizontal="center" vertical="center"/>
    </xf>
    <xf numFmtId="183" fontId="4" fillId="0" borderId="17" xfId="0" applyNumberFormat="1" applyFont="1" applyBorder="1" applyAlignment="1">
      <alignment horizontal="center" vertical="center"/>
    </xf>
    <xf numFmtId="0" fontId="4" fillId="0" borderId="0" xfId="0" quotePrefix="1" applyFont="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10" fillId="0" borderId="0" xfId="0" applyFont="1" applyAlignment="1">
      <alignment vertical="center"/>
    </xf>
    <xf numFmtId="0" fontId="10" fillId="0" borderId="16" xfId="0" applyFont="1" applyBorder="1" applyAlignment="1">
      <alignment vertical="center"/>
    </xf>
    <xf numFmtId="0" fontId="20" fillId="0" borderId="16"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20" fillId="0" borderId="0" xfId="0" applyFont="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20" fillId="0" borderId="0" xfId="0" applyFont="1" applyAlignment="1">
      <alignment horizontal="center"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16" xfId="0" applyFont="1" applyBorder="1" applyAlignment="1">
      <alignment horizontal="center" vertical="center"/>
    </xf>
    <xf numFmtId="0" fontId="10" fillId="0" borderId="25" xfId="0" applyFont="1" applyBorder="1" applyAlignment="1">
      <alignment vertical="center"/>
    </xf>
    <xf numFmtId="0" fontId="20" fillId="0" borderId="16" xfId="0" applyFont="1" applyBorder="1" applyAlignment="1">
      <alignment horizontal="right" vertical="center"/>
    </xf>
    <xf numFmtId="0" fontId="20" fillId="0" borderId="16" xfId="0" applyFont="1" applyBorder="1" applyAlignment="1">
      <alignment vertical="center"/>
    </xf>
    <xf numFmtId="0" fontId="22" fillId="0" borderId="0" xfId="0" applyFont="1" applyAlignment="1">
      <alignment vertical="center"/>
    </xf>
    <xf numFmtId="0" fontId="19" fillId="0" borderId="0" xfId="0" applyFont="1" applyAlignment="1">
      <alignment vertical="center"/>
    </xf>
    <xf numFmtId="179" fontId="8" fillId="0" borderId="29" xfId="0" applyNumberFormat="1" applyFont="1" applyBorder="1" applyAlignment="1" applyProtection="1">
      <alignment vertical="center"/>
    </xf>
    <xf numFmtId="179" fontId="8" fillId="0" borderId="15" xfId="0" applyNumberFormat="1" applyFont="1" applyBorder="1" applyAlignment="1" applyProtection="1">
      <alignment vertical="center"/>
    </xf>
    <xf numFmtId="179" fontId="8" fillId="0" borderId="30" xfId="0" applyNumberFormat="1" applyFont="1" applyBorder="1" applyAlignment="1" applyProtection="1">
      <alignment vertical="center"/>
    </xf>
    <xf numFmtId="180" fontId="4" fillId="0" borderId="14" xfId="0" applyNumberFormat="1" applyFont="1" applyBorder="1" applyAlignment="1" applyProtection="1">
      <alignment horizontal="right" vertical="center" shrinkToFit="1"/>
    </xf>
    <xf numFmtId="178" fontId="4" fillId="0" borderId="4" xfId="0" applyNumberFormat="1" applyFont="1" applyBorder="1" applyAlignment="1" applyProtection="1">
      <alignment horizontal="right" vertical="center"/>
    </xf>
    <xf numFmtId="178" fontId="4" fillId="0" borderId="8" xfId="0" applyNumberFormat="1" applyFont="1" applyBorder="1" applyAlignment="1" applyProtection="1">
      <alignment horizontal="right" vertical="center"/>
    </xf>
    <xf numFmtId="178" fontId="4" fillId="0" borderId="12" xfId="0" applyNumberFormat="1" applyFont="1" applyBorder="1" applyAlignment="1" applyProtection="1">
      <alignment horizontal="right" vertical="center"/>
    </xf>
    <xf numFmtId="0" fontId="6" fillId="0" borderId="2" xfId="0" applyFont="1" applyBorder="1" applyAlignment="1" applyProtection="1">
      <alignment vertical="center"/>
      <protection locked="0"/>
    </xf>
    <xf numFmtId="0" fontId="7" fillId="0" borderId="5" xfId="0" quotePrefix="1" applyNumberFormat="1"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7" fillId="0" borderId="9" xfId="0" applyFont="1" applyBorder="1" applyAlignment="1" applyProtection="1">
      <alignment horizontal="right" vertical="center"/>
      <protection locked="0"/>
    </xf>
    <xf numFmtId="0" fontId="6" fillId="0" borderId="10" xfId="0" applyFont="1" applyBorder="1" applyAlignment="1" applyProtection="1">
      <alignment vertical="center"/>
      <protection locked="0"/>
    </xf>
    <xf numFmtId="0" fontId="7" fillId="0" borderId="13" xfId="0" applyFont="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0" fontId="4" fillId="0" borderId="0" xfId="0" applyFont="1" applyAlignment="1" applyProtection="1">
      <alignment vertical="center"/>
      <protection locked="0"/>
    </xf>
    <xf numFmtId="0" fontId="11" fillId="0" borderId="0" xfId="0" applyFont="1" applyAlignment="1">
      <alignment horizontal="center"/>
    </xf>
    <xf numFmtId="0" fontId="4" fillId="0" borderId="0" xfId="0" applyFont="1" applyAlignment="1">
      <alignment horizontal="distributed" vertical="center"/>
    </xf>
    <xf numFmtId="0" fontId="4" fillId="0" borderId="16" xfId="0" applyFont="1" applyBorder="1" applyAlignment="1">
      <alignment horizontal="distributed" vertical="center"/>
    </xf>
    <xf numFmtId="0" fontId="4" fillId="0" borderId="16"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18" fillId="0" borderId="0" xfId="0" applyFont="1" applyAlignment="1">
      <alignment horizontal="center" vertical="center"/>
    </xf>
    <xf numFmtId="0" fontId="4" fillId="0" borderId="16" xfId="0" applyFont="1" applyBorder="1" applyAlignment="1">
      <alignment vertical="center"/>
    </xf>
    <xf numFmtId="0" fontId="4" fillId="0" borderId="16" xfId="0" applyFont="1" applyBorder="1" applyAlignment="1" applyProtection="1">
      <alignment horizontal="left" vertical="center" indent="1"/>
      <protection locked="0"/>
    </xf>
    <xf numFmtId="0" fontId="10" fillId="0" borderId="19"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9" fillId="0" borderId="0" xfId="0" applyFont="1" applyAlignment="1">
      <alignment horizontal="center" vertical="center"/>
    </xf>
    <xf numFmtId="49" fontId="10" fillId="0" borderId="16" xfId="0" applyNumberFormat="1"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2" fillId="0" borderId="19"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49" fontId="20" fillId="0" borderId="19" xfId="0" applyNumberFormat="1" applyFont="1" applyBorder="1" applyAlignment="1" applyProtection="1">
      <alignment horizontal="center" vertical="center"/>
      <protection locked="0"/>
    </xf>
    <xf numFmtId="49" fontId="20" fillId="0" borderId="16" xfId="0" applyNumberFormat="1" applyFont="1" applyBorder="1" applyAlignment="1" applyProtection="1">
      <alignment horizontal="center" vertical="center"/>
      <protection locked="0"/>
    </xf>
    <xf numFmtId="0" fontId="10" fillId="0" borderId="0" xfId="0" applyFont="1" applyBorder="1" applyAlignment="1">
      <alignment horizontal="center" vertical="center"/>
    </xf>
    <xf numFmtId="38" fontId="19" fillId="0" borderId="0" xfId="1" applyFont="1" applyAlignment="1" applyProtection="1">
      <alignment vertical="center"/>
      <protection locked="0"/>
    </xf>
    <xf numFmtId="38" fontId="19" fillId="0" borderId="16" xfId="1" applyFont="1" applyBorder="1" applyAlignment="1" applyProtection="1">
      <alignment vertical="center"/>
      <protection locked="0"/>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19" fillId="0" borderId="0" xfId="0" applyFont="1" applyAlignment="1">
      <alignment horizontal="distributed" vertical="center"/>
    </xf>
    <xf numFmtId="0" fontId="4" fillId="0" borderId="0" xfId="0" applyFont="1" applyAlignment="1">
      <alignment horizontal="center" vertical="center" shrinkToFit="1"/>
    </xf>
    <xf numFmtId="0" fontId="6" fillId="0" borderId="16" xfId="0" applyFont="1" applyBorder="1" applyAlignment="1" applyProtection="1">
      <alignment vertical="center"/>
      <protection locked="0"/>
    </xf>
    <xf numFmtId="182" fontId="14" fillId="0" borderId="0" xfId="0" applyNumberFormat="1" applyFont="1" applyAlignment="1" applyProtection="1">
      <alignment horizontal="left" vertical="center" shrinkToFit="1"/>
      <protection locked="0"/>
    </xf>
  </cellXfs>
  <cellStyles count="3">
    <cellStyle name="桁区切り" xfId="1" builtinId="6"/>
    <cellStyle name="標準" xfId="0" builtinId="0"/>
    <cellStyle name="標準 2" xfId="2" xr:uid="{00000000-0005-0000-0000-000002000000}"/>
  </cellStyles>
  <dxfs count="3">
    <dxf>
      <font>
        <color rgb="FFFF0000"/>
      </font>
    </dxf>
    <dxf>
      <font>
        <condense val="0"/>
        <extend val="0"/>
        <color indexed="9"/>
      </font>
    </dxf>
    <dxf>
      <font>
        <condense val="0"/>
        <extend val="0"/>
        <color indexed="9"/>
      </font>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0</xdr:colOff>
      <xdr:row>22</xdr:row>
      <xdr:rowOff>0</xdr:rowOff>
    </xdr:from>
    <xdr:to>
      <xdr:col>11</xdr:col>
      <xdr:colOff>0</xdr:colOff>
      <xdr:row>22</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H="1">
          <a:off x="4152900" y="5238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209550</xdr:colOff>
      <xdr:row>25</xdr:row>
      <xdr:rowOff>28575</xdr:rowOff>
    </xdr:from>
    <xdr:to>
      <xdr:col>29</xdr:col>
      <xdr:colOff>180975</xdr:colOff>
      <xdr:row>25</xdr:row>
      <xdr:rowOff>209550</xdr:rowOff>
    </xdr:to>
    <xdr:sp macro="" textlink="">
      <xdr:nvSpPr>
        <xdr:cNvPr id="3" name="円/楕円 2">
          <a:extLst>
            <a:ext uri="{FF2B5EF4-FFF2-40B4-BE49-F238E27FC236}">
              <a16:creationId xmlns:a16="http://schemas.microsoft.com/office/drawing/2014/main" id="{00000000-0008-0000-0300-000003000000}"/>
            </a:ext>
          </a:extLst>
        </xdr:cNvPr>
        <xdr:cNvSpPr>
          <a:spLocks noChangeArrowheads="1"/>
        </xdr:cNvSpPr>
      </xdr:nvSpPr>
      <xdr:spPr bwMode="auto">
        <a:xfrm>
          <a:off x="8410575" y="5981700"/>
          <a:ext cx="209550"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workbookViewId="0"/>
  </sheetViews>
  <sheetFormatPr defaultColWidth="9" defaultRowHeight="13.5" x14ac:dyDescent="0.15"/>
  <cols>
    <col min="1" max="1" width="9.375" style="2" customWidth="1"/>
    <col min="2" max="15" width="6.625" style="2" customWidth="1"/>
    <col min="16" max="16384" width="9" style="2"/>
  </cols>
  <sheetData>
    <row r="1" spans="2:13" ht="18" customHeight="1" x14ac:dyDescent="0.15"/>
    <row r="2" spans="2:13" ht="18" customHeight="1" x14ac:dyDescent="0.15"/>
    <row r="3" spans="2:13" ht="18" customHeight="1" x14ac:dyDescent="0.15">
      <c r="B3" s="2" t="s">
        <v>8</v>
      </c>
    </row>
    <row r="4" spans="2:13" ht="18" customHeight="1" x14ac:dyDescent="0.15">
      <c r="K4" s="2" t="s">
        <v>9</v>
      </c>
    </row>
    <row r="5" spans="2:13" ht="18" customHeight="1" x14ac:dyDescent="0.15">
      <c r="K5" s="4" t="s">
        <v>53</v>
      </c>
      <c r="L5" s="4"/>
      <c r="M5" s="4"/>
    </row>
    <row r="6" spans="2:13" ht="18" customHeight="1" x14ac:dyDescent="0.15">
      <c r="K6" s="4" t="s">
        <v>54</v>
      </c>
      <c r="L6" s="4"/>
      <c r="M6" s="4"/>
    </row>
    <row r="7" spans="2:13" ht="18" customHeight="1" x14ac:dyDescent="0.15"/>
    <row r="8" spans="2:13" ht="18" customHeight="1" x14ac:dyDescent="0.15"/>
    <row r="9" spans="2:13" ht="18" customHeight="1" x14ac:dyDescent="0.2">
      <c r="C9" s="72" t="s">
        <v>10</v>
      </c>
      <c r="D9" s="72"/>
      <c r="E9" s="72"/>
      <c r="F9" s="72"/>
      <c r="G9" s="72"/>
      <c r="H9" s="72"/>
      <c r="I9" s="72"/>
      <c r="J9" s="72"/>
      <c r="K9" s="72"/>
      <c r="L9" s="72"/>
    </row>
    <row r="10" spans="2:13" ht="18" customHeight="1" x14ac:dyDescent="0.15"/>
    <row r="11" spans="2:13" ht="18" customHeight="1" x14ac:dyDescent="0.15"/>
    <row r="12" spans="2:13" ht="18" customHeight="1" x14ac:dyDescent="0.15"/>
    <row r="13" spans="2:13" ht="18" customHeight="1" x14ac:dyDescent="0.15">
      <c r="B13" s="2" t="s">
        <v>12</v>
      </c>
    </row>
    <row r="14" spans="2:13" ht="18" customHeight="1" x14ac:dyDescent="0.15">
      <c r="B14" s="2" t="s">
        <v>13</v>
      </c>
    </row>
    <row r="15" spans="2:13" ht="18" customHeight="1" x14ac:dyDescent="0.15">
      <c r="B15" s="2" t="s">
        <v>11</v>
      </c>
    </row>
    <row r="16" spans="2:13" ht="18" customHeight="1" x14ac:dyDescent="0.15">
      <c r="B16" s="2" t="s">
        <v>14</v>
      </c>
    </row>
    <row r="17" spans="1:14" ht="18" customHeight="1" x14ac:dyDescent="0.15"/>
    <row r="18" spans="1:14" ht="18" customHeight="1" x14ac:dyDescent="0.15"/>
    <row r="19" spans="1:14" ht="18" customHeight="1" x14ac:dyDescent="0.2">
      <c r="A19" s="72" t="s">
        <v>15</v>
      </c>
      <c r="B19" s="72"/>
      <c r="C19" s="72"/>
      <c r="D19" s="72"/>
      <c r="E19" s="72"/>
      <c r="F19" s="72"/>
      <c r="G19" s="72"/>
      <c r="H19" s="72"/>
      <c r="I19" s="72"/>
      <c r="J19" s="72"/>
      <c r="K19" s="72"/>
      <c r="L19" s="72"/>
      <c r="M19" s="72"/>
      <c r="N19" s="72"/>
    </row>
    <row r="20" spans="1:14" ht="18" customHeight="1" x14ac:dyDescent="0.15"/>
    <row r="21" spans="1:14" ht="18" customHeight="1" x14ac:dyDescent="0.15">
      <c r="C21" s="2" t="s">
        <v>83</v>
      </c>
    </row>
    <row r="22" spans="1:14" ht="18" customHeight="1" x14ac:dyDescent="0.15">
      <c r="C22" s="2" t="s">
        <v>50</v>
      </c>
    </row>
    <row r="23" spans="1:14" ht="18" customHeight="1" x14ac:dyDescent="0.15">
      <c r="C23" s="2" t="s">
        <v>51</v>
      </c>
    </row>
    <row r="24" spans="1:14" ht="18" customHeight="1" x14ac:dyDescent="0.15">
      <c r="C24" s="2" t="s">
        <v>16</v>
      </c>
    </row>
    <row r="25" spans="1:14" ht="18" customHeight="1" x14ac:dyDescent="0.15"/>
    <row r="26" spans="1:14" ht="18" customHeight="1" x14ac:dyDescent="0.15">
      <c r="B26" s="2" t="s">
        <v>25</v>
      </c>
    </row>
    <row r="27" spans="1:14" ht="24.95" customHeight="1" x14ac:dyDescent="0.15">
      <c r="B27" s="3" t="s">
        <v>17</v>
      </c>
      <c r="C27" s="2" t="s">
        <v>18</v>
      </c>
    </row>
    <row r="28" spans="1:14" ht="24.95" customHeight="1" x14ac:dyDescent="0.15">
      <c r="B28" s="3" t="s">
        <v>19</v>
      </c>
      <c r="C28" s="2" t="s">
        <v>24</v>
      </c>
    </row>
    <row r="29" spans="1:14" ht="24.95" customHeight="1" x14ac:dyDescent="0.15">
      <c r="B29" s="3" t="s">
        <v>20</v>
      </c>
      <c r="C29" s="2" t="s">
        <v>21</v>
      </c>
    </row>
    <row r="30" spans="1:14" ht="24.95" customHeight="1" x14ac:dyDescent="0.15">
      <c r="B30" s="3" t="s">
        <v>22</v>
      </c>
      <c r="C30" s="2" t="s">
        <v>23</v>
      </c>
    </row>
    <row r="31" spans="1:14" ht="24.95" customHeight="1" x14ac:dyDescent="0.15">
      <c r="B31" s="2" t="s">
        <v>89</v>
      </c>
    </row>
    <row r="32" spans="1:14" ht="18" customHeight="1" x14ac:dyDescent="0.15"/>
    <row r="33" spans="2:2" ht="18" customHeight="1" x14ac:dyDescent="0.15">
      <c r="B33" s="2" t="s">
        <v>90</v>
      </c>
    </row>
    <row r="34" spans="2:2" ht="18" customHeight="1" x14ac:dyDescent="0.15"/>
    <row r="35" spans="2:2" ht="18" customHeight="1" x14ac:dyDescent="0.15"/>
    <row r="36" spans="2:2" ht="18" customHeight="1" x14ac:dyDescent="0.15"/>
    <row r="37" spans="2:2" ht="18" customHeight="1" x14ac:dyDescent="0.15"/>
    <row r="38" spans="2:2" ht="18" customHeight="1" x14ac:dyDescent="0.15"/>
    <row r="39" spans="2:2" ht="18" customHeight="1" x14ac:dyDescent="0.15"/>
    <row r="40" spans="2:2" ht="18" customHeight="1" x14ac:dyDescent="0.15"/>
    <row r="41" spans="2:2" ht="18" customHeight="1" x14ac:dyDescent="0.15"/>
    <row r="42" spans="2:2" ht="18" customHeight="1" x14ac:dyDescent="0.15"/>
    <row r="43" spans="2:2" ht="18" customHeight="1" x14ac:dyDescent="0.15"/>
    <row r="44" spans="2:2" ht="18" customHeight="1" x14ac:dyDescent="0.15"/>
    <row r="45" spans="2:2" ht="18" customHeight="1" x14ac:dyDescent="0.15"/>
    <row r="46" spans="2:2" ht="18" customHeight="1" x14ac:dyDescent="0.15"/>
    <row r="47" spans="2:2" ht="18" customHeight="1" x14ac:dyDescent="0.15"/>
    <row r="48" spans="2:2" ht="18" customHeight="1" x14ac:dyDescent="0.15"/>
    <row r="49" ht="18" customHeight="1" x14ac:dyDescent="0.15"/>
    <row r="50" ht="18" customHeight="1" x14ac:dyDescent="0.15"/>
  </sheetData>
  <mergeCells count="2">
    <mergeCell ref="C9:L9"/>
    <mergeCell ref="A19:N19"/>
  </mergeCells>
  <phoneticPr fontId="2"/>
  <pageMargins left="0.39370078740157483" right="0.39370078740157483"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6"/>
  <sheetViews>
    <sheetView workbookViewId="0">
      <selection activeCell="D5" sqref="D5"/>
    </sheetView>
  </sheetViews>
  <sheetFormatPr defaultColWidth="2.625" defaultRowHeight="21" customHeight="1" x14ac:dyDescent="0.15"/>
  <cols>
    <col min="1" max="16384" width="2.625" style="6"/>
  </cols>
  <sheetData>
    <row r="1" spans="1:33" ht="21" customHeight="1" x14ac:dyDescent="0.15">
      <c r="A1" s="78" t="s">
        <v>57</v>
      </c>
      <c r="B1" s="78"/>
      <c r="C1" s="78"/>
      <c r="D1" s="78"/>
      <c r="E1" s="78"/>
      <c r="F1" s="78"/>
      <c r="G1" s="78"/>
      <c r="H1" s="78"/>
      <c r="I1" s="78"/>
      <c r="J1" s="78"/>
      <c r="K1" s="78"/>
    </row>
    <row r="2" spans="1:33" ht="21" customHeight="1" x14ac:dyDescent="0.15">
      <c r="Y2" s="24"/>
      <c r="Z2" s="24"/>
      <c r="AA2" s="24"/>
      <c r="AB2" s="24"/>
      <c r="AC2" s="24"/>
      <c r="AD2" s="24"/>
      <c r="AE2" s="24"/>
      <c r="AF2" s="24"/>
      <c r="AG2" s="24"/>
    </row>
    <row r="3" spans="1:33" ht="21" customHeight="1" x14ac:dyDescent="0.15">
      <c r="Y3" s="76" t="s">
        <v>92</v>
      </c>
      <c r="Z3" s="76"/>
      <c r="AA3" s="76"/>
      <c r="AB3" s="76"/>
      <c r="AC3" s="76"/>
      <c r="AD3" s="76"/>
      <c r="AE3" s="76"/>
      <c r="AF3" s="76"/>
      <c r="AG3" s="76"/>
    </row>
    <row r="4" spans="1:33" ht="21" customHeight="1" x14ac:dyDescent="0.15">
      <c r="Y4" s="24"/>
      <c r="Z4" s="24"/>
      <c r="AA4" s="24"/>
      <c r="AB4" s="24"/>
      <c r="AC4" s="24"/>
      <c r="AD4" s="24"/>
      <c r="AE4" s="24"/>
      <c r="AF4" s="24"/>
      <c r="AG4" s="24"/>
    </row>
    <row r="7" spans="1:33" s="23" customFormat="1" ht="24" customHeight="1" x14ac:dyDescent="0.15">
      <c r="A7" s="77" t="s">
        <v>58</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row>
    <row r="10" spans="1:33" ht="21" customHeight="1" x14ac:dyDescent="0.15">
      <c r="B10" s="6" t="s">
        <v>80</v>
      </c>
    </row>
    <row r="11" spans="1:33" ht="21" customHeight="1" x14ac:dyDescent="0.15">
      <c r="A11" s="73" t="s">
        <v>73</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row>
    <row r="12" spans="1:33" ht="21" customHeight="1" x14ac:dyDescent="0.15">
      <c r="A12" s="6" t="s">
        <v>72</v>
      </c>
    </row>
    <row r="14" spans="1:33" ht="21" customHeight="1" x14ac:dyDescent="0.15">
      <c r="B14" s="74" t="s">
        <v>59</v>
      </c>
      <c r="C14" s="74"/>
      <c r="D14" s="74"/>
      <c r="E14" s="74"/>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row>
    <row r="16" spans="1:33" ht="21" customHeight="1" x14ac:dyDescent="0.15">
      <c r="B16" s="22" t="s">
        <v>60</v>
      </c>
      <c r="D16" s="6" t="s">
        <v>61</v>
      </c>
    </row>
    <row r="18" spans="2:32" ht="21" customHeight="1" x14ac:dyDescent="0.15">
      <c r="C18" s="6" t="s">
        <v>62</v>
      </c>
      <c r="E18" s="6" t="s">
        <v>63</v>
      </c>
    </row>
    <row r="20" spans="2:32" ht="21" customHeight="1" x14ac:dyDescent="0.15">
      <c r="C20" s="6" t="s">
        <v>19</v>
      </c>
      <c r="E20" s="6" t="s">
        <v>64</v>
      </c>
    </row>
    <row r="22" spans="2:32" ht="21" customHeight="1" x14ac:dyDescent="0.15">
      <c r="C22" s="6" t="s">
        <v>65</v>
      </c>
      <c r="E22" s="6" t="s">
        <v>66</v>
      </c>
    </row>
    <row r="24" spans="2:32" ht="21" customHeight="1" x14ac:dyDescent="0.15">
      <c r="F24" s="74" t="s">
        <v>67</v>
      </c>
      <c r="G24" s="74"/>
      <c r="H24" s="74"/>
      <c r="I24" s="74"/>
      <c r="J24" s="74"/>
      <c r="K24" s="74"/>
      <c r="L24" s="74"/>
      <c r="M24" s="74"/>
      <c r="N24" s="74"/>
      <c r="O24" s="13" t="s">
        <v>76</v>
      </c>
      <c r="P24" s="75"/>
      <c r="Q24" s="75"/>
      <c r="R24" s="75"/>
      <c r="S24" s="75"/>
      <c r="T24" s="75"/>
      <c r="U24" s="75"/>
      <c r="V24" s="75"/>
      <c r="W24" s="75"/>
      <c r="X24" s="75"/>
      <c r="Y24" s="75"/>
      <c r="Z24" s="75"/>
      <c r="AA24" s="75"/>
      <c r="AB24" s="75"/>
      <c r="AC24" s="75"/>
      <c r="AD24" s="13"/>
      <c r="AE24" s="13" t="s">
        <v>77</v>
      </c>
    </row>
    <row r="26" spans="2:32" ht="21" customHeight="1" x14ac:dyDescent="0.15">
      <c r="C26" s="6" t="s">
        <v>68</v>
      </c>
      <c r="E26" s="6" t="s">
        <v>69</v>
      </c>
    </row>
    <row r="29" spans="2:32" ht="21" customHeight="1" x14ac:dyDescent="0.15">
      <c r="B29" s="6" t="s">
        <v>70</v>
      </c>
    </row>
    <row r="30" spans="2:32" ht="21" customHeight="1" x14ac:dyDescent="0.15">
      <c r="B30" s="73" t="s">
        <v>74</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row>
    <row r="31" spans="2:32" ht="21" customHeight="1" x14ac:dyDescent="0.15">
      <c r="B31" s="6" t="s">
        <v>75</v>
      </c>
    </row>
    <row r="34" spans="7:24" ht="21" customHeight="1" x14ac:dyDescent="0.15">
      <c r="G34" s="73" t="s">
        <v>71</v>
      </c>
      <c r="H34" s="73"/>
      <c r="I34" s="73"/>
      <c r="J34" s="73"/>
      <c r="K34" s="71"/>
      <c r="L34" s="71"/>
      <c r="M34" s="71"/>
      <c r="N34" s="71"/>
      <c r="O34" s="71"/>
      <c r="P34" s="71"/>
      <c r="Q34" s="71"/>
      <c r="R34" s="71"/>
      <c r="S34" s="71"/>
      <c r="T34" s="71"/>
      <c r="U34" s="71"/>
      <c r="V34" s="71"/>
      <c r="W34" s="71"/>
      <c r="X34" s="71"/>
    </row>
    <row r="35" spans="7:24" ht="21" customHeight="1" x14ac:dyDescent="0.15">
      <c r="K35" s="71"/>
      <c r="L35" s="71"/>
      <c r="M35" s="71"/>
      <c r="N35" s="71"/>
      <c r="O35" s="71"/>
      <c r="P35" s="71"/>
      <c r="Q35" s="71"/>
      <c r="R35" s="71"/>
      <c r="S35" s="71"/>
      <c r="T35" s="71"/>
      <c r="U35" s="71"/>
      <c r="V35" s="71"/>
      <c r="W35" s="71"/>
      <c r="X35" s="71"/>
    </row>
    <row r="36" spans="7:24" ht="21" customHeight="1" x14ac:dyDescent="0.15">
      <c r="G36" s="73" t="s">
        <v>78</v>
      </c>
      <c r="H36" s="73"/>
      <c r="I36" s="73"/>
      <c r="J36" s="73"/>
      <c r="K36" s="71"/>
      <c r="L36" s="71"/>
      <c r="M36" s="71"/>
      <c r="N36" s="71"/>
      <c r="O36" s="71"/>
      <c r="P36" s="71"/>
      <c r="Q36" s="71"/>
      <c r="R36" s="71"/>
      <c r="S36" s="71"/>
      <c r="T36" s="71"/>
      <c r="U36" s="71"/>
      <c r="V36" s="71"/>
      <c r="W36" s="71"/>
      <c r="X36" s="71" t="s">
        <v>79</v>
      </c>
    </row>
  </sheetData>
  <mergeCells count="11">
    <mergeCell ref="Y3:AG3"/>
    <mergeCell ref="A7:AG7"/>
    <mergeCell ref="A1:K1"/>
    <mergeCell ref="A11:AG11"/>
    <mergeCell ref="B14:E14"/>
    <mergeCell ref="F14:AF14"/>
    <mergeCell ref="B30:AF30"/>
    <mergeCell ref="F24:N24"/>
    <mergeCell ref="G34:J34"/>
    <mergeCell ref="G36:J36"/>
    <mergeCell ref="P24:AC24"/>
  </mergeCells>
  <phoneticPr fontId="2"/>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1"/>
  <sheetViews>
    <sheetView workbookViewId="0">
      <selection activeCell="AB48" sqref="AB48"/>
    </sheetView>
  </sheetViews>
  <sheetFormatPr defaultColWidth="8.875" defaultRowHeight="13.5" x14ac:dyDescent="0.15"/>
  <cols>
    <col min="1" max="30" width="3.125" style="2" customWidth="1"/>
    <col min="31" max="16384" width="8.875" style="2"/>
  </cols>
  <sheetData>
    <row r="1" spans="1:30" x14ac:dyDescent="0.15">
      <c r="A1" s="25" t="s">
        <v>26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1:30"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0"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ht="17.25" x14ac:dyDescent="0.15">
      <c r="A5" s="82" t="s">
        <v>27</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25"/>
    </row>
    <row r="6" spans="1:30" ht="17.25" x14ac:dyDescent="0.15">
      <c r="A6" s="82" t="s">
        <v>28</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5"/>
    </row>
    <row r="7" spans="1:30"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row>
    <row r="8" spans="1:30" x14ac:dyDescent="0.15">
      <c r="A8" s="25"/>
      <c r="B8" s="25"/>
      <c r="C8" s="25"/>
      <c r="D8" s="25"/>
      <c r="E8" s="25"/>
      <c r="F8" s="25"/>
      <c r="G8" s="25"/>
      <c r="H8" s="25"/>
      <c r="I8" s="25"/>
      <c r="J8" s="25"/>
      <c r="K8" s="25"/>
      <c r="L8" s="25"/>
      <c r="M8" s="25"/>
      <c r="N8" s="25"/>
      <c r="O8" s="25"/>
      <c r="P8" s="25"/>
      <c r="Q8" s="25"/>
      <c r="R8" s="25"/>
      <c r="S8" s="25"/>
      <c r="T8" s="25"/>
      <c r="U8" s="25"/>
      <c r="V8" s="25"/>
      <c r="W8" s="25"/>
      <c r="X8" s="26" t="s">
        <v>29</v>
      </c>
      <c r="Y8" s="26"/>
      <c r="Z8" s="26"/>
      <c r="AA8" s="83"/>
      <c r="AB8" s="83"/>
      <c r="AC8" s="83"/>
      <c r="AD8" s="25"/>
    </row>
    <row r="9" spans="1:30"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1:30" x14ac:dyDescent="0.15">
      <c r="A10" s="25"/>
      <c r="B10" s="25"/>
      <c r="C10" s="25"/>
      <c r="D10" s="25"/>
      <c r="E10" s="25"/>
      <c r="F10" s="25"/>
      <c r="G10" s="25"/>
      <c r="H10" s="25"/>
      <c r="I10" s="25"/>
      <c r="J10" s="25"/>
      <c r="K10" s="25"/>
      <c r="L10" s="25"/>
      <c r="M10" s="25"/>
      <c r="N10" s="25"/>
      <c r="O10" s="25"/>
      <c r="P10" s="25"/>
      <c r="Q10" s="25"/>
      <c r="R10" s="25"/>
      <c r="S10" s="25"/>
      <c r="T10" s="25"/>
      <c r="U10" s="67" t="s">
        <v>93</v>
      </c>
      <c r="V10" s="67"/>
      <c r="W10" s="67"/>
      <c r="X10" s="67" t="s">
        <v>30</v>
      </c>
      <c r="Y10" s="67"/>
      <c r="Z10" s="67" t="s">
        <v>31</v>
      </c>
      <c r="AA10" s="67"/>
      <c r="AB10" s="67" t="s">
        <v>32</v>
      </c>
      <c r="AC10" s="67"/>
      <c r="AD10" s="67"/>
    </row>
    <row r="11" spans="1:30"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row>
    <row r="12" spans="1:30" ht="13.5" customHeight="1" x14ac:dyDescent="0.15">
      <c r="A12" s="25" t="s">
        <v>88</v>
      </c>
      <c r="B12" s="25"/>
      <c r="C12" s="84"/>
      <c r="D12" s="84"/>
      <c r="E12" s="84"/>
      <c r="F12" s="84"/>
      <c r="G12" s="84"/>
      <c r="H12" s="84"/>
      <c r="I12" s="84"/>
      <c r="J12" s="84"/>
      <c r="K12" s="84"/>
      <c r="L12" s="84"/>
      <c r="M12" s="25"/>
      <c r="N12" s="25"/>
      <c r="O12" s="25"/>
      <c r="P12" s="25"/>
      <c r="Q12" s="25"/>
      <c r="R12" s="25"/>
      <c r="S12" s="25"/>
      <c r="T12" s="25"/>
      <c r="U12" s="25"/>
      <c r="V12" s="25"/>
      <c r="W12" s="25"/>
      <c r="X12" s="25"/>
      <c r="Y12" s="25"/>
      <c r="Z12" s="25"/>
      <c r="AA12" s="25"/>
      <c r="AB12" s="25"/>
      <c r="AC12" s="25"/>
      <c r="AD12" s="25"/>
    </row>
    <row r="13" spans="1:30" ht="14.25" x14ac:dyDescent="0.15">
      <c r="A13" s="26" t="s">
        <v>33</v>
      </c>
      <c r="B13" s="26"/>
      <c r="C13" s="85"/>
      <c r="D13" s="85"/>
      <c r="E13" s="85"/>
      <c r="F13" s="85"/>
      <c r="G13" s="85"/>
      <c r="H13" s="85"/>
      <c r="I13" s="85"/>
      <c r="J13" s="85"/>
      <c r="K13" s="85"/>
      <c r="L13" s="85"/>
      <c r="M13" s="27" t="s">
        <v>34</v>
      </c>
      <c r="N13" s="25"/>
      <c r="O13" s="25"/>
      <c r="P13" s="25"/>
      <c r="Q13" s="25"/>
      <c r="R13" s="25"/>
      <c r="S13" s="25"/>
      <c r="T13" s="25"/>
      <c r="U13" s="25"/>
      <c r="V13" s="25"/>
      <c r="W13" s="25"/>
      <c r="X13" s="25"/>
      <c r="Y13" s="25"/>
      <c r="Z13" s="25"/>
      <c r="AA13" s="25"/>
      <c r="AB13" s="25"/>
      <c r="AC13" s="25"/>
      <c r="AD13" s="25"/>
    </row>
    <row r="14" spans="1:30"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row>
    <row r="15" spans="1:30" x14ac:dyDescent="0.15">
      <c r="A15" s="25"/>
      <c r="B15" s="25"/>
      <c r="C15" s="25"/>
      <c r="D15" s="25"/>
      <c r="E15" s="25"/>
      <c r="F15" s="25"/>
      <c r="G15" s="25"/>
      <c r="H15" s="25"/>
      <c r="I15" s="25"/>
      <c r="J15" s="25"/>
      <c r="K15" s="86"/>
      <c r="L15" s="86"/>
      <c r="M15" s="86"/>
      <c r="N15" s="86"/>
      <c r="O15" s="86"/>
      <c r="P15" s="86"/>
      <c r="Q15" s="86"/>
      <c r="R15" s="86"/>
      <c r="S15" s="86"/>
      <c r="T15" s="86"/>
      <c r="U15" s="86"/>
      <c r="V15" s="86"/>
      <c r="W15" s="25"/>
      <c r="X15" s="25"/>
      <c r="Y15" s="25"/>
      <c r="Z15" s="25"/>
      <c r="AA15" s="25"/>
      <c r="AB15" s="25"/>
      <c r="AC15" s="25"/>
      <c r="AD15" s="25"/>
    </row>
    <row r="16" spans="1:30" x14ac:dyDescent="0.15">
      <c r="A16" s="25"/>
      <c r="B16" s="25"/>
      <c r="C16" s="25"/>
      <c r="D16" s="25"/>
      <c r="E16" s="25"/>
      <c r="F16" s="25"/>
      <c r="G16" s="26" t="s">
        <v>35</v>
      </c>
      <c r="H16" s="26"/>
      <c r="I16" s="26"/>
      <c r="J16" s="26"/>
      <c r="K16" s="81"/>
      <c r="L16" s="81"/>
      <c r="M16" s="81"/>
      <c r="N16" s="81"/>
      <c r="O16" s="81"/>
      <c r="P16" s="81"/>
      <c r="Q16" s="81"/>
      <c r="R16" s="81"/>
      <c r="S16" s="81"/>
      <c r="T16" s="81"/>
      <c r="U16" s="81"/>
      <c r="V16" s="81"/>
      <c r="W16" s="25"/>
      <c r="X16" s="25"/>
      <c r="Y16" s="25"/>
      <c r="Z16" s="25"/>
      <c r="AA16" s="25"/>
      <c r="AB16" s="25"/>
      <c r="AC16" s="25"/>
      <c r="AD16" s="25"/>
    </row>
    <row r="17" spans="1:30" x14ac:dyDescent="0.15">
      <c r="A17" s="25"/>
      <c r="B17" s="25"/>
      <c r="C17" s="25"/>
      <c r="D17" s="25"/>
      <c r="E17" s="25"/>
      <c r="F17" s="25"/>
      <c r="G17" s="25"/>
      <c r="H17" s="25"/>
      <c r="I17" s="25"/>
      <c r="J17" s="25"/>
      <c r="K17" s="80"/>
      <c r="L17" s="80"/>
      <c r="M17" s="80"/>
      <c r="N17" s="80"/>
      <c r="O17" s="80"/>
      <c r="P17" s="80"/>
      <c r="Q17" s="80"/>
      <c r="R17" s="80"/>
      <c r="S17" s="80"/>
      <c r="T17" s="80"/>
      <c r="U17" s="80"/>
      <c r="V17" s="80"/>
      <c r="W17" s="25"/>
      <c r="X17" s="25"/>
      <c r="Y17" s="25"/>
      <c r="Z17" s="25"/>
      <c r="AA17" s="25"/>
      <c r="AB17" s="25"/>
      <c r="AC17" s="25"/>
      <c r="AD17" s="25"/>
    </row>
    <row r="18" spans="1:30" x14ac:dyDescent="0.15">
      <c r="A18" s="25"/>
      <c r="B18" s="25"/>
      <c r="C18" s="25"/>
      <c r="D18" s="25"/>
      <c r="E18" s="25"/>
      <c r="F18" s="25"/>
      <c r="G18" s="26" t="s">
        <v>84</v>
      </c>
      <c r="H18" s="26"/>
      <c r="I18" s="26"/>
      <c r="J18" s="26"/>
      <c r="K18" s="81"/>
      <c r="L18" s="81"/>
      <c r="M18" s="81"/>
      <c r="N18" s="81"/>
      <c r="O18" s="81"/>
      <c r="P18" s="81"/>
      <c r="Q18" s="81"/>
      <c r="R18" s="81"/>
      <c r="S18" s="81"/>
      <c r="T18" s="81"/>
      <c r="U18" s="81"/>
      <c r="V18" s="81"/>
      <c r="W18" s="25"/>
      <c r="X18" s="25"/>
      <c r="Y18" s="25"/>
      <c r="Z18" s="25"/>
      <c r="AA18" s="25"/>
      <c r="AB18" s="25"/>
      <c r="AC18" s="25"/>
      <c r="AD18" s="25"/>
    </row>
    <row r="19" spans="1:30" ht="13.5" customHeight="1" x14ac:dyDescent="0.15">
      <c r="A19" s="25"/>
      <c r="B19" s="25"/>
      <c r="C19" s="25"/>
      <c r="D19" s="25"/>
      <c r="E19" s="25"/>
      <c r="F19" s="25"/>
      <c r="G19" s="25" t="s">
        <v>36</v>
      </c>
      <c r="H19" s="25"/>
      <c r="I19" s="25"/>
      <c r="J19" s="25"/>
      <c r="K19" s="87"/>
      <c r="L19" s="87"/>
      <c r="M19" s="87"/>
      <c r="N19" s="87"/>
      <c r="O19" s="87"/>
      <c r="P19" s="87"/>
      <c r="Q19" s="87"/>
      <c r="R19" s="87"/>
      <c r="S19" s="87"/>
      <c r="T19" s="87"/>
      <c r="U19" s="87"/>
      <c r="V19" s="87"/>
      <c r="W19" s="25"/>
      <c r="X19" s="25"/>
      <c r="Y19" s="25"/>
      <c r="Z19" s="25"/>
      <c r="AA19" s="25"/>
      <c r="AB19" s="25"/>
      <c r="AC19" s="25"/>
      <c r="AD19" s="25"/>
    </row>
    <row r="20" spans="1:30" ht="13.5" customHeight="1" x14ac:dyDescent="0.15">
      <c r="A20" s="25"/>
      <c r="B20" s="25"/>
      <c r="C20" s="25"/>
      <c r="D20" s="25"/>
      <c r="E20" s="25"/>
      <c r="F20" s="25"/>
      <c r="G20" s="26" t="s">
        <v>85</v>
      </c>
      <c r="H20" s="26"/>
      <c r="I20" s="26"/>
      <c r="J20" s="26"/>
      <c r="K20" s="88"/>
      <c r="L20" s="88"/>
      <c r="M20" s="88"/>
      <c r="N20" s="88"/>
      <c r="O20" s="88"/>
      <c r="P20" s="88"/>
      <c r="Q20" s="88"/>
      <c r="R20" s="88"/>
      <c r="S20" s="88"/>
      <c r="T20" s="88"/>
      <c r="U20" s="88"/>
      <c r="V20" s="88"/>
      <c r="W20" s="25"/>
      <c r="X20" s="25"/>
      <c r="Y20" s="25"/>
      <c r="Z20" s="25"/>
      <c r="AA20" s="25"/>
      <c r="AB20" s="25"/>
      <c r="AC20" s="25"/>
      <c r="AD20" s="25"/>
    </row>
    <row r="21" spans="1:30" x14ac:dyDescent="0.15">
      <c r="A21" s="25"/>
      <c r="B21" s="25"/>
      <c r="C21" s="25"/>
      <c r="D21" s="25"/>
      <c r="E21" s="25"/>
      <c r="F21" s="25"/>
      <c r="G21" s="25"/>
      <c r="H21" s="25"/>
      <c r="I21" s="25"/>
      <c r="J21" s="25"/>
      <c r="K21" s="89"/>
      <c r="L21" s="89"/>
      <c r="M21" s="89"/>
      <c r="N21" s="89"/>
      <c r="O21" s="89"/>
      <c r="P21" s="89"/>
      <c r="Q21" s="89"/>
      <c r="R21" s="89"/>
      <c r="S21" s="89"/>
      <c r="T21" s="89"/>
      <c r="U21" s="89"/>
      <c r="V21" s="89"/>
      <c r="W21" s="25"/>
      <c r="X21" s="25"/>
      <c r="Y21" s="25"/>
      <c r="Z21" s="25"/>
      <c r="AA21" s="25"/>
      <c r="AB21" s="25"/>
      <c r="AC21" s="25"/>
      <c r="AD21" s="25"/>
    </row>
    <row r="22" spans="1:30" x14ac:dyDescent="0.15">
      <c r="A22" s="25"/>
      <c r="B22" s="25"/>
      <c r="C22" s="25"/>
      <c r="D22" s="25"/>
      <c r="E22" s="25"/>
      <c r="F22" s="25"/>
      <c r="G22" s="26" t="s">
        <v>86</v>
      </c>
      <c r="H22" s="26"/>
      <c r="I22" s="26"/>
      <c r="J22" s="26"/>
      <c r="K22" s="90"/>
      <c r="L22" s="90"/>
      <c r="M22" s="90"/>
      <c r="N22" s="90"/>
      <c r="O22" s="90"/>
      <c r="P22" s="90"/>
      <c r="Q22" s="90"/>
      <c r="R22" s="90"/>
      <c r="S22" s="90"/>
      <c r="T22" s="90"/>
      <c r="U22" s="90"/>
      <c r="V22" s="90"/>
      <c r="W22" s="25"/>
      <c r="X22" s="25"/>
      <c r="Y22" s="25"/>
      <c r="Z22" s="25"/>
      <c r="AA22" s="25"/>
      <c r="AB22" s="25"/>
      <c r="AC22" s="25"/>
      <c r="AD22" s="25"/>
    </row>
    <row r="23" spans="1:30" ht="13.5" customHeight="1" x14ac:dyDescent="0.15">
      <c r="A23" s="25"/>
      <c r="B23" s="25"/>
      <c r="C23" s="25"/>
      <c r="D23" s="25"/>
      <c r="E23" s="25"/>
      <c r="F23" s="25"/>
      <c r="G23" s="25"/>
      <c r="H23" s="25"/>
      <c r="I23" s="25"/>
      <c r="J23" s="25"/>
      <c r="K23" s="91"/>
      <c r="L23" s="91"/>
      <c r="M23" s="91"/>
      <c r="N23" s="91"/>
      <c r="O23" s="91"/>
      <c r="P23" s="91"/>
      <c r="Q23" s="25"/>
      <c r="R23" s="25"/>
      <c r="S23" s="25"/>
      <c r="T23" s="25"/>
      <c r="U23" s="25"/>
      <c r="V23" s="25"/>
      <c r="W23" s="25"/>
      <c r="X23" s="25"/>
      <c r="Y23" s="25"/>
      <c r="Z23" s="25"/>
      <c r="AA23" s="25"/>
      <c r="AB23" s="25"/>
      <c r="AC23" s="25"/>
      <c r="AD23" s="25"/>
    </row>
    <row r="24" spans="1:30" ht="13.5" customHeight="1" x14ac:dyDescent="0.15">
      <c r="A24" s="25"/>
      <c r="B24" s="25"/>
      <c r="C24" s="25"/>
      <c r="D24" s="25"/>
      <c r="E24" s="25"/>
      <c r="F24" s="25"/>
      <c r="G24" s="26" t="s">
        <v>87</v>
      </c>
      <c r="H24" s="26"/>
      <c r="I24" s="26"/>
      <c r="J24" s="26"/>
      <c r="K24" s="92"/>
      <c r="L24" s="92"/>
      <c r="M24" s="92"/>
      <c r="N24" s="92"/>
      <c r="O24" s="92"/>
      <c r="P24" s="92"/>
      <c r="Q24" s="28"/>
      <c r="R24" s="28"/>
      <c r="S24" s="28"/>
      <c r="T24" s="28"/>
      <c r="U24" s="28"/>
      <c r="V24" s="25"/>
      <c r="W24" s="25"/>
      <c r="X24" s="25"/>
      <c r="Y24" s="25"/>
      <c r="Z24" s="25"/>
      <c r="AA24" s="25"/>
      <c r="AB24" s="25"/>
      <c r="AC24" s="25"/>
      <c r="AD24" s="25"/>
    </row>
    <row r="25" spans="1:30"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8"/>
      <c r="Z25" s="29"/>
      <c r="AA25" s="29"/>
      <c r="AB25" s="29"/>
      <c r="AC25" s="29"/>
      <c r="AD25" s="28"/>
    </row>
    <row r="26" spans="1:30" ht="14.25" x14ac:dyDescent="0.15">
      <c r="A26" s="25"/>
      <c r="B26" s="30" t="s">
        <v>37</v>
      </c>
      <c r="C26" s="25"/>
      <c r="D26" s="25"/>
      <c r="E26" s="25"/>
      <c r="F26" s="25"/>
      <c r="G26" s="25"/>
      <c r="H26" s="25"/>
      <c r="I26" s="25"/>
      <c r="J26" s="25"/>
      <c r="K26" s="25"/>
      <c r="L26" s="25"/>
      <c r="M26" s="25"/>
      <c r="N26" s="25"/>
      <c r="O26" s="25"/>
      <c r="P26" s="25"/>
      <c r="Q26" s="25"/>
      <c r="R26" s="25"/>
      <c r="S26" s="25"/>
      <c r="T26" s="25"/>
      <c r="U26" s="25"/>
      <c r="V26" s="25"/>
      <c r="W26" s="25"/>
      <c r="X26" s="96" t="s">
        <v>40</v>
      </c>
      <c r="Y26" s="97"/>
      <c r="Z26" s="97"/>
      <c r="AA26" s="97"/>
      <c r="AB26" s="97"/>
      <c r="AC26" s="98"/>
      <c r="AD26" s="28"/>
    </row>
    <row r="27" spans="1:30"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31"/>
      <c r="Y27" s="32"/>
      <c r="Z27" s="32"/>
      <c r="AA27" s="32"/>
      <c r="AB27" s="32"/>
      <c r="AC27" s="33"/>
      <c r="AD27" s="28"/>
    </row>
    <row r="28" spans="1:30" ht="14.25" x14ac:dyDescent="0.15">
      <c r="A28" s="25"/>
      <c r="B28" s="25"/>
      <c r="C28" s="25"/>
      <c r="D28" s="25"/>
      <c r="E28" s="25"/>
      <c r="F28" s="25"/>
      <c r="G28" s="25"/>
      <c r="H28" s="25"/>
      <c r="I28" s="25"/>
      <c r="J28" s="25"/>
      <c r="K28" s="25"/>
      <c r="L28" s="34" t="s">
        <v>15</v>
      </c>
      <c r="M28" s="25"/>
      <c r="N28" s="25"/>
      <c r="O28" s="25"/>
      <c r="P28" s="25"/>
      <c r="Q28" s="25"/>
      <c r="R28" s="25"/>
      <c r="S28" s="25"/>
      <c r="T28" s="25"/>
      <c r="U28" s="25"/>
      <c r="V28" s="25"/>
      <c r="W28" s="25"/>
      <c r="X28" s="35"/>
      <c r="Y28" s="28"/>
      <c r="Z28" s="28"/>
      <c r="AA28" s="28"/>
      <c r="AB28" s="28"/>
      <c r="AC28" s="36"/>
      <c r="AD28" s="28"/>
    </row>
    <row r="29" spans="1:30"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37"/>
      <c r="Y29" s="26"/>
      <c r="Z29" s="26"/>
      <c r="AA29" s="26"/>
      <c r="AB29" s="26"/>
      <c r="AC29" s="38" t="s">
        <v>7</v>
      </c>
      <c r="AD29" s="25"/>
    </row>
    <row r="30" spans="1:30" x14ac:dyDescent="0.15">
      <c r="A30" s="25"/>
      <c r="B30" s="67" t="s">
        <v>38</v>
      </c>
      <c r="C30" s="67"/>
      <c r="D30" s="67"/>
      <c r="E30" s="68" t="s">
        <v>93</v>
      </c>
      <c r="F30" s="67"/>
      <c r="G30" s="67" t="s">
        <v>30</v>
      </c>
      <c r="H30" s="67"/>
      <c r="I30" s="67" t="s">
        <v>31</v>
      </c>
      <c r="J30" s="67"/>
      <c r="K30" s="67" t="s">
        <v>32</v>
      </c>
      <c r="L30" s="69" t="s">
        <v>39</v>
      </c>
      <c r="M30" s="67"/>
      <c r="N30" s="68" t="s">
        <v>94</v>
      </c>
      <c r="O30" s="67"/>
      <c r="P30" s="67" t="s">
        <v>30</v>
      </c>
      <c r="Q30" s="67"/>
      <c r="R30" s="67" t="s">
        <v>31</v>
      </c>
      <c r="S30" s="67"/>
      <c r="T30" s="67" t="s">
        <v>32</v>
      </c>
      <c r="U30" s="25"/>
      <c r="V30" s="25"/>
      <c r="W30" s="25"/>
      <c r="X30" s="93"/>
      <c r="Y30" s="93"/>
      <c r="Z30" s="93"/>
      <c r="AA30" s="93"/>
      <c r="AB30" s="93"/>
      <c r="AC30" s="93"/>
      <c r="AD30" s="25"/>
    </row>
    <row r="31" spans="1:30" x14ac:dyDescent="0.15">
      <c r="A31" s="25"/>
      <c r="B31" s="25"/>
      <c r="C31" s="25"/>
      <c r="D31" s="25"/>
      <c r="E31" s="25"/>
      <c r="F31" s="25"/>
      <c r="G31" s="25"/>
      <c r="H31" s="25"/>
      <c r="I31" s="25"/>
      <c r="J31" s="25"/>
      <c r="K31" s="25"/>
      <c r="L31" s="25"/>
      <c r="M31" s="25"/>
      <c r="N31" s="25"/>
      <c r="O31" s="25"/>
      <c r="P31" s="25"/>
      <c r="Q31" s="25"/>
      <c r="R31" s="25"/>
      <c r="S31" s="25"/>
      <c r="T31" s="25"/>
      <c r="U31" s="25"/>
      <c r="V31" s="25"/>
      <c r="W31" s="25"/>
      <c r="X31" s="28"/>
      <c r="Y31" s="28"/>
      <c r="Z31" s="99" t="s">
        <v>82</v>
      </c>
      <c r="AA31" s="100"/>
      <c r="AB31" s="100"/>
      <c r="AC31" s="101"/>
      <c r="AD31" s="25"/>
    </row>
    <row r="32" spans="1:30" ht="17.25" x14ac:dyDescent="0.15">
      <c r="A32" s="25"/>
      <c r="B32" s="25" t="s">
        <v>41</v>
      </c>
      <c r="C32" s="25"/>
      <c r="D32" s="25"/>
      <c r="E32" s="26"/>
      <c r="F32" s="95"/>
      <c r="G32" s="95"/>
      <c r="H32" s="95"/>
      <c r="I32" s="39" t="s">
        <v>42</v>
      </c>
      <c r="J32" s="25"/>
      <c r="K32" s="25" t="s">
        <v>43</v>
      </c>
      <c r="L32" s="25"/>
      <c r="M32" s="25"/>
      <c r="N32" s="28"/>
      <c r="O32" s="26"/>
      <c r="P32" s="95"/>
      <c r="Q32" s="95"/>
      <c r="R32" s="95"/>
      <c r="S32" s="39" t="s">
        <v>32</v>
      </c>
      <c r="T32" s="25"/>
      <c r="U32" s="25"/>
      <c r="V32" s="25"/>
      <c r="W32" s="25"/>
      <c r="X32" s="28"/>
      <c r="Y32" s="28"/>
      <c r="Z32" s="31"/>
      <c r="AA32" s="32"/>
      <c r="AB32" s="32"/>
      <c r="AC32" s="33"/>
      <c r="AD32" s="25"/>
    </row>
    <row r="33" spans="1:30"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8"/>
      <c r="Y33" s="28"/>
      <c r="Z33" s="35"/>
      <c r="AA33" s="28"/>
      <c r="AB33" s="28"/>
      <c r="AC33" s="36"/>
      <c r="AD33" s="25"/>
    </row>
    <row r="34" spans="1:30"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37"/>
      <c r="AA34" s="26"/>
      <c r="AB34" s="26"/>
      <c r="AC34" s="38" t="s">
        <v>81</v>
      </c>
      <c r="AD34" s="25"/>
    </row>
    <row r="35" spans="1:30" ht="14.25" thickBot="1" x14ac:dyDescent="0.2">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25"/>
    </row>
    <row r="36" spans="1:30"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row>
    <row r="37" spans="1:30"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row>
    <row r="38" spans="1:30" ht="17.25" x14ac:dyDescent="0.15">
      <c r="B38" s="44"/>
      <c r="C38" s="44"/>
      <c r="D38" s="44"/>
      <c r="E38" s="44"/>
      <c r="F38" s="44"/>
      <c r="G38" s="44"/>
      <c r="I38" s="102" t="s">
        <v>91</v>
      </c>
      <c r="J38" s="102"/>
      <c r="K38" s="102"/>
      <c r="L38" s="102"/>
      <c r="M38" s="102"/>
      <c r="N38" s="102"/>
      <c r="O38" s="102"/>
      <c r="P38" s="102"/>
      <c r="Q38" s="102"/>
      <c r="R38" s="102"/>
      <c r="S38" s="102"/>
      <c r="T38" s="102"/>
      <c r="U38" s="102"/>
      <c r="V38" s="44"/>
      <c r="W38" s="44"/>
      <c r="X38" s="44"/>
      <c r="Y38" s="44"/>
      <c r="Z38" s="44"/>
      <c r="AA38" s="44"/>
      <c r="AB38" s="44"/>
      <c r="AC38" s="44"/>
      <c r="AD38" s="25"/>
    </row>
    <row r="39" spans="1:30"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row>
    <row r="40" spans="1:30"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6" t="s">
        <v>29</v>
      </c>
      <c r="Y40" s="26"/>
      <c r="Z40" s="26"/>
      <c r="AA40" s="83"/>
      <c r="AB40" s="83"/>
      <c r="AC40" s="83"/>
      <c r="AD40" s="25"/>
    </row>
    <row r="41" spans="1:30"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row>
    <row r="42" spans="1:30" ht="13.5" customHeight="1" x14ac:dyDescent="0.15">
      <c r="A42" s="25" t="s">
        <v>88</v>
      </c>
      <c r="B42" s="25"/>
      <c r="C42" s="84" t="str">
        <f>IF(C12="","",C12)</f>
        <v/>
      </c>
      <c r="D42" s="84"/>
      <c r="E42" s="84"/>
      <c r="F42" s="84"/>
      <c r="G42" s="84"/>
      <c r="H42" s="84"/>
      <c r="I42" s="84"/>
      <c r="J42" s="84"/>
      <c r="K42" s="84"/>
      <c r="L42" s="84"/>
      <c r="M42" s="25"/>
      <c r="N42" s="25"/>
      <c r="O42" s="25"/>
      <c r="P42" s="25"/>
      <c r="Q42" s="25"/>
      <c r="R42" s="25"/>
      <c r="S42" s="25"/>
      <c r="T42" s="25"/>
      <c r="U42" s="25"/>
      <c r="V42" s="25"/>
      <c r="W42" s="25"/>
      <c r="X42" s="25"/>
      <c r="Y42" s="25"/>
      <c r="Z42" s="25"/>
      <c r="AA42" s="25"/>
      <c r="AB42" s="25"/>
      <c r="AC42" s="25"/>
      <c r="AD42" s="25"/>
    </row>
    <row r="43" spans="1:30" ht="14.25" x14ac:dyDescent="0.15">
      <c r="A43" s="26" t="s">
        <v>33</v>
      </c>
      <c r="B43" s="26"/>
      <c r="C43" s="85"/>
      <c r="D43" s="85"/>
      <c r="E43" s="85"/>
      <c r="F43" s="85"/>
      <c r="G43" s="85"/>
      <c r="H43" s="85"/>
      <c r="I43" s="85"/>
      <c r="J43" s="85"/>
      <c r="K43" s="85"/>
      <c r="L43" s="85"/>
      <c r="M43" s="27" t="s">
        <v>34</v>
      </c>
      <c r="N43" s="25"/>
      <c r="O43" s="25"/>
      <c r="P43" s="25"/>
      <c r="Q43" s="25"/>
      <c r="R43" s="25"/>
      <c r="S43" s="25"/>
      <c r="T43" s="25"/>
      <c r="U43" s="25"/>
      <c r="V43" s="25"/>
      <c r="W43" s="25"/>
      <c r="X43" s="25"/>
      <c r="Y43" s="25"/>
      <c r="Z43" s="25"/>
      <c r="AA43" s="25"/>
      <c r="AB43" s="25"/>
      <c r="AC43" s="25"/>
      <c r="AD43" s="25"/>
    </row>
    <row r="44" spans="1:30"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row>
    <row r="45" spans="1:30" ht="13.5" customHeight="1" x14ac:dyDescent="0.15">
      <c r="A45" s="25"/>
      <c r="B45" s="25"/>
      <c r="C45" s="25"/>
      <c r="D45" s="25"/>
      <c r="E45" s="25"/>
      <c r="F45" s="25"/>
      <c r="G45" s="25"/>
      <c r="H45" s="25"/>
      <c r="I45" s="25"/>
      <c r="J45" s="25"/>
      <c r="K45" s="25"/>
      <c r="L45" s="25"/>
      <c r="M45" s="94"/>
      <c r="N45" s="94"/>
      <c r="O45" s="94"/>
      <c r="P45" s="94"/>
      <c r="Q45" s="25"/>
      <c r="R45" s="25"/>
      <c r="S45" s="25"/>
      <c r="T45" s="25"/>
      <c r="U45" s="25"/>
      <c r="V45" s="25"/>
      <c r="W45" s="25"/>
      <c r="X45" s="25"/>
      <c r="Y45" s="25"/>
      <c r="Z45" s="25"/>
      <c r="AA45" s="25"/>
      <c r="AB45" s="25"/>
      <c r="AC45" s="25"/>
      <c r="AD45" s="25"/>
    </row>
    <row r="46" spans="1:30" ht="14.25" customHeight="1" x14ac:dyDescent="0.15">
      <c r="A46" s="25"/>
      <c r="B46" s="25"/>
      <c r="C46" s="25"/>
      <c r="D46" s="25"/>
      <c r="E46" s="25"/>
      <c r="F46" s="25"/>
      <c r="G46" s="25"/>
      <c r="H46" s="26"/>
      <c r="I46" s="26"/>
      <c r="J46" s="41" t="s">
        <v>44</v>
      </c>
      <c r="K46" s="26"/>
      <c r="L46" s="26"/>
      <c r="M46" s="95"/>
      <c r="N46" s="95"/>
      <c r="O46" s="95"/>
      <c r="P46" s="95"/>
      <c r="Q46" s="26"/>
      <c r="R46" s="42" t="s">
        <v>45</v>
      </c>
      <c r="S46" s="25"/>
      <c r="T46" s="25"/>
      <c r="U46" s="25"/>
      <c r="V46" s="25"/>
      <c r="W46" s="25"/>
      <c r="X46" s="25"/>
      <c r="Y46" s="25"/>
      <c r="Z46" s="25"/>
      <c r="AA46" s="25"/>
      <c r="AB46" s="25"/>
      <c r="AC46" s="25"/>
      <c r="AD46" s="25"/>
    </row>
    <row r="47" spans="1:30"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row>
    <row r="48" spans="1:30" ht="13.5" customHeight="1" x14ac:dyDescent="0.15">
      <c r="A48" s="25"/>
      <c r="B48" s="25"/>
      <c r="C48" s="25"/>
      <c r="D48" s="25"/>
      <c r="E48" s="25"/>
      <c r="F48" s="25"/>
      <c r="G48" s="25"/>
      <c r="H48" s="25"/>
      <c r="I48" s="25"/>
      <c r="J48" s="25"/>
      <c r="K48" s="25"/>
      <c r="L48" s="25"/>
      <c r="M48" s="94"/>
      <c r="N48" s="94"/>
      <c r="O48" s="94"/>
      <c r="P48" s="94"/>
      <c r="Q48" s="25"/>
      <c r="R48" s="25"/>
      <c r="S48" s="25"/>
      <c r="T48" s="25"/>
      <c r="U48" s="25"/>
      <c r="V48" s="25"/>
      <c r="W48" s="25"/>
      <c r="X48" s="25"/>
      <c r="Y48" s="25"/>
      <c r="Z48" s="25"/>
      <c r="AA48" s="25"/>
      <c r="AB48" s="25"/>
      <c r="AC48" s="25"/>
      <c r="AD48" s="25"/>
    </row>
    <row r="49" spans="1:30" ht="14.25" customHeight="1" x14ac:dyDescent="0.15">
      <c r="A49" s="25"/>
      <c r="B49" s="25"/>
      <c r="C49" s="25"/>
      <c r="D49" s="25"/>
      <c r="E49" s="25"/>
      <c r="F49" s="25"/>
      <c r="G49" s="25"/>
      <c r="H49" s="26"/>
      <c r="I49" s="26"/>
      <c r="J49" s="41" t="s">
        <v>46</v>
      </c>
      <c r="K49" s="26"/>
      <c r="L49" s="26"/>
      <c r="M49" s="95"/>
      <c r="N49" s="95"/>
      <c r="O49" s="95"/>
      <c r="P49" s="95"/>
      <c r="Q49" s="26"/>
      <c r="R49" s="42" t="s">
        <v>45</v>
      </c>
      <c r="S49" s="25"/>
      <c r="T49" s="25"/>
      <c r="U49" s="25"/>
      <c r="V49" s="43" t="str">
        <f>IF(AND(M45="",M48=""),"",IF(P32=(M45+(M48*10)),"","請求に対する受領枚数エラー"))</f>
        <v/>
      </c>
      <c r="W49" s="25"/>
      <c r="X49" s="25"/>
      <c r="Y49" s="25"/>
      <c r="Z49" s="25"/>
      <c r="AA49" s="25"/>
      <c r="AB49" s="25"/>
      <c r="AC49" s="25"/>
      <c r="AD49" s="25"/>
    </row>
    <row r="50" spans="1:30"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row>
    <row r="51" spans="1:30"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row>
    <row r="52" spans="1:30" ht="14.25" x14ac:dyDescent="0.15">
      <c r="A52" s="25"/>
      <c r="B52" s="30" t="s">
        <v>47</v>
      </c>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1:30"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row r="54" spans="1:30" ht="14.25" x14ac:dyDescent="0.15">
      <c r="A54" s="25"/>
      <c r="B54" s="25"/>
      <c r="C54" s="25"/>
      <c r="D54" s="25"/>
      <c r="E54" s="25"/>
      <c r="F54" s="25"/>
      <c r="G54" s="25"/>
      <c r="H54" s="25"/>
      <c r="I54" s="25"/>
      <c r="J54" s="25"/>
      <c r="K54" s="25"/>
      <c r="L54" s="25"/>
      <c r="M54" s="25"/>
      <c r="N54" s="25"/>
      <c r="O54" s="25"/>
      <c r="P54" s="25"/>
      <c r="Q54" s="25"/>
      <c r="R54" s="25"/>
      <c r="S54" s="25"/>
      <c r="T54" s="25"/>
      <c r="U54" s="70" t="s">
        <v>94</v>
      </c>
      <c r="V54" s="70"/>
      <c r="W54" s="70"/>
      <c r="X54" s="70" t="s">
        <v>30</v>
      </c>
      <c r="Y54" s="70"/>
      <c r="Z54" s="70" t="s">
        <v>31</v>
      </c>
      <c r="AA54" s="70"/>
      <c r="AB54" s="70" t="s">
        <v>32</v>
      </c>
      <c r="AC54" s="25"/>
      <c r="AD54" s="25"/>
    </row>
    <row r="55" spans="1:30"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row>
    <row r="56" spans="1:30"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row>
    <row r="57" spans="1:30" ht="13.5" customHeight="1" x14ac:dyDescent="0.15">
      <c r="A57" s="25"/>
      <c r="B57" s="25"/>
      <c r="C57" s="25"/>
      <c r="D57" s="25"/>
      <c r="E57" s="25"/>
      <c r="F57" s="25"/>
      <c r="G57" s="25"/>
      <c r="H57" s="25"/>
      <c r="I57" s="25"/>
      <c r="J57" s="25"/>
      <c r="K57" s="25"/>
      <c r="L57" s="25"/>
      <c r="M57" s="25"/>
      <c r="N57" s="25"/>
      <c r="O57" s="84"/>
      <c r="P57" s="84"/>
      <c r="Q57" s="84"/>
      <c r="R57" s="84"/>
      <c r="S57" s="84"/>
      <c r="T57" s="84"/>
      <c r="U57" s="84"/>
      <c r="V57" s="84"/>
      <c r="W57" s="84"/>
      <c r="X57" s="84"/>
      <c r="Y57" s="84"/>
      <c r="Z57" s="84"/>
      <c r="AA57" s="84"/>
      <c r="AB57" s="25"/>
      <c r="AC57" s="25"/>
      <c r="AD57" s="25"/>
    </row>
    <row r="58" spans="1:30" ht="13.5" customHeight="1" x14ac:dyDescent="0.15">
      <c r="A58" s="25"/>
      <c r="B58" s="25"/>
      <c r="C58" s="25"/>
      <c r="D58" s="25"/>
      <c r="E58" s="25"/>
      <c r="F58" s="25"/>
      <c r="G58" s="25"/>
      <c r="H58" s="25"/>
      <c r="I58" s="25"/>
      <c r="J58" s="25"/>
      <c r="K58" s="26" t="s">
        <v>48</v>
      </c>
      <c r="L58" s="26"/>
      <c r="M58" s="26"/>
      <c r="N58" s="26"/>
      <c r="O58" s="85"/>
      <c r="P58" s="85"/>
      <c r="Q58" s="85"/>
      <c r="R58" s="85"/>
      <c r="S58" s="85"/>
      <c r="T58" s="85"/>
      <c r="U58" s="85"/>
      <c r="V58" s="85"/>
      <c r="W58" s="85"/>
      <c r="X58" s="85"/>
      <c r="Y58" s="85"/>
      <c r="Z58" s="85"/>
      <c r="AA58" s="85"/>
      <c r="AB58" s="26" t="s">
        <v>7</v>
      </c>
      <c r="AC58" s="25"/>
      <c r="AD58" s="25"/>
    </row>
    <row r="59" spans="1:30"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row>
    <row r="60" spans="1:30"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row>
    <row r="61" spans="1:30"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row>
  </sheetData>
  <mergeCells count="20">
    <mergeCell ref="O57:AA58"/>
    <mergeCell ref="K19:V20"/>
    <mergeCell ref="K21:V22"/>
    <mergeCell ref="K23:P24"/>
    <mergeCell ref="X30:AC30"/>
    <mergeCell ref="AA40:AC40"/>
    <mergeCell ref="C42:L43"/>
    <mergeCell ref="M45:P46"/>
    <mergeCell ref="M48:P49"/>
    <mergeCell ref="F32:H32"/>
    <mergeCell ref="P32:R32"/>
    <mergeCell ref="X26:AC26"/>
    <mergeCell ref="Z31:AC31"/>
    <mergeCell ref="I38:U38"/>
    <mergeCell ref="K17:V18"/>
    <mergeCell ref="A5:AC5"/>
    <mergeCell ref="A6:AC6"/>
    <mergeCell ref="AA8:AC8"/>
    <mergeCell ref="C12:L13"/>
    <mergeCell ref="K15:V16"/>
  </mergeCells>
  <phoneticPr fontId="2"/>
  <printOptions horizontalCentered="1"/>
  <pageMargins left="0.59055118110236227" right="0.39370078740157483"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13"/>
  <sheetViews>
    <sheetView view="pageBreakPreview" zoomScaleNormal="100" workbookViewId="0">
      <selection activeCell="AJ12" sqref="AJ12"/>
    </sheetView>
  </sheetViews>
  <sheetFormatPr defaultColWidth="3.625" defaultRowHeight="18.95" customHeight="1" x14ac:dyDescent="0.15"/>
  <cols>
    <col min="1" max="1" width="11.625" style="6" customWidth="1"/>
    <col min="2" max="2" width="14.75" style="6" customWidth="1"/>
    <col min="3" max="33" width="3.125" style="6" customWidth="1"/>
    <col min="34" max="34" width="8.625" style="6" customWidth="1"/>
    <col min="35" max="40" width="3.625" style="6"/>
    <col min="41" max="41" width="20.125" style="6" customWidth="1"/>
    <col min="42" max="42" width="15.625" style="6" customWidth="1"/>
    <col min="43" max="16384" width="3.625" style="6"/>
  </cols>
  <sheetData>
    <row r="1" spans="1:42" ht="18.95" customHeight="1" x14ac:dyDescent="0.15">
      <c r="A1" s="6" t="s">
        <v>52</v>
      </c>
      <c r="B1" s="7"/>
      <c r="C1" s="7"/>
      <c r="D1" s="7"/>
      <c r="E1" s="7"/>
      <c r="F1" s="7"/>
      <c r="G1" s="7"/>
      <c r="H1" s="7"/>
      <c r="I1" s="7"/>
      <c r="J1" s="7"/>
      <c r="K1" s="7"/>
      <c r="M1" s="8" t="s">
        <v>4</v>
      </c>
      <c r="N1" s="7"/>
      <c r="O1" s="7"/>
      <c r="P1" s="7"/>
      <c r="Q1" s="7"/>
      <c r="R1" s="7"/>
      <c r="S1" s="7"/>
      <c r="T1" s="7"/>
      <c r="U1" s="7"/>
      <c r="V1" s="7"/>
      <c r="W1" s="7"/>
      <c r="X1" s="7"/>
      <c r="Y1" s="7"/>
      <c r="Z1" s="7"/>
      <c r="AA1" s="7"/>
      <c r="AB1" s="7"/>
      <c r="AC1" s="7"/>
      <c r="AD1" s="7"/>
      <c r="AE1" s="7"/>
      <c r="AF1" s="7"/>
      <c r="AG1" s="7"/>
      <c r="AH1" s="7"/>
    </row>
    <row r="2" spans="1:42" ht="18.95" customHeight="1" x14ac:dyDescent="0.15">
      <c r="A2" s="105">
        <v>44197</v>
      </c>
      <c r="B2" s="105"/>
      <c r="C2" s="5"/>
      <c r="D2" s="9"/>
      <c r="P2" s="10"/>
      <c r="Q2" s="10"/>
      <c r="R2" s="11"/>
      <c r="S2" s="10"/>
      <c r="T2" s="10"/>
      <c r="U2" s="10"/>
      <c r="V2" s="10"/>
      <c r="W2" s="10"/>
      <c r="Y2" s="12" t="s">
        <v>5</v>
      </c>
      <c r="Z2" s="13"/>
      <c r="AA2" s="104"/>
      <c r="AB2" s="104"/>
      <c r="AC2" s="104"/>
      <c r="AD2" s="104"/>
      <c r="AE2" s="104"/>
      <c r="AF2" s="104"/>
      <c r="AG2" s="104"/>
      <c r="AH2" s="104"/>
      <c r="AP2" s="19">
        <v>42098</v>
      </c>
    </row>
    <row r="3" spans="1:42" ht="18.95" customHeight="1" x14ac:dyDescent="0.15">
      <c r="AP3" s="18">
        <v>42099</v>
      </c>
    </row>
    <row r="4" spans="1:42" ht="18.95" customHeight="1" x14ac:dyDescent="0.15">
      <c r="A4" s="1" t="s">
        <v>2</v>
      </c>
      <c r="B4" s="1" t="s">
        <v>1</v>
      </c>
      <c r="C4" s="20">
        <f>A2</f>
        <v>44197</v>
      </c>
      <c r="D4" s="21">
        <f>C4+1</f>
        <v>44198</v>
      </c>
      <c r="E4" s="21">
        <f>D4+1</f>
        <v>44199</v>
      </c>
      <c r="F4" s="21">
        <f>E4+1</f>
        <v>44200</v>
      </c>
      <c r="G4" s="21">
        <f t="shared" ref="G4:AA4" si="0">F4+1</f>
        <v>44201</v>
      </c>
      <c r="H4" s="21">
        <f t="shared" si="0"/>
        <v>44202</v>
      </c>
      <c r="I4" s="21">
        <f t="shared" si="0"/>
        <v>44203</v>
      </c>
      <c r="J4" s="21">
        <f t="shared" si="0"/>
        <v>44204</v>
      </c>
      <c r="K4" s="21">
        <f t="shared" si="0"/>
        <v>44205</v>
      </c>
      <c r="L4" s="21">
        <f t="shared" si="0"/>
        <v>44206</v>
      </c>
      <c r="M4" s="21">
        <f t="shared" si="0"/>
        <v>44207</v>
      </c>
      <c r="N4" s="21">
        <f t="shared" si="0"/>
        <v>44208</v>
      </c>
      <c r="O4" s="21">
        <f t="shared" si="0"/>
        <v>44209</v>
      </c>
      <c r="P4" s="21">
        <f t="shared" si="0"/>
        <v>44210</v>
      </c>
      <c r="Q4" s="21">
        <f t="shared" si="0"/>
        <v>44211</v>
      </c>
      <c r="R4" s="21">
        <f t="shared" si="0"/>
        <v>44212</v>
      </c>
      <c r="S4" s="21">
        <f t="shared" si="0"/>
        <v>44213</v>
      </c>
      <c r="T4" s="21">
        <f t="shared" si="0"/>
        <v>44214</v>
      </c>
      <c r="U4" s="21">
        <f t="shared" si="0"/>
        <v>44215</v>
      </c>
      <c r="V4" s="21">
        <f t="shared" si="0"/>
        <v>44216</v>
      </c>
      <c r="W4" s="21">
        <f t="shared" si="0"/>
        <v>44217</v>
      </c>
      <c r="X4" s="21">
        <f t="shared" si="0"/>
        <v>44218</v>
      </c>
      <c r="Y4" s="21">
        <f t="shared" si="0"/>
        <v>44219</v>
      </c>
      <c r="Z4" s="21">
        <f t="shared" si="0"/>
        <v>44220</v>
      </c>
      <c r="AA4" s="21">
        <f t="shared" si="0"/>
        <v>44221</v>
      </c>
      <c r="AB4" s="21">
        <f>IF(AA4="","",IF(DAY(AA4)=20,"",AA4+1))</f>
        <v>44222</v>
      </c>
      <c r="AC4" s="21">
        <f>IF(AB4="","",IF(DAY(AB4)=20,"",AB4+1))</f>
        <v>44223</v>
      </c>
      <c r="AD4" s="21">
        <f t="shared" ref="AD4" si="1">IF(AC4="","",IF(DAY(AC4)=20,"",AC4+1))</f>
        <v>44224</v>
      </c>
      <c r="AE4" s="21">
        <f>IF(AD4="","",IF(DAY(AD4+1)=1,"",AD4+1))</f>
        <v>44225</v>
      </c>
      <c r="AF4" s="21">
        <f t="shared" ref="AF4:AG4" si="2">IF(AE4="","",IF(DAY(AE4+1)=1,"",AE4+1))</f>
        <v>44226</v>
      </c>
      <c r="AG4" s="21">
        <f t="shared" si="2"/>
        <v>44227</v>
      </c>
      <c r="AH4" s="1" t="s">
        <v>0</v>
      </c>
      <c r="AP4" s="18">
        <v>42106</v>
      </c>
    </row>
    <row r="5" spans="1:42" ht="18.95" customHeight="1" x14ac:dyDescent="0.15">
      <c r="A5" s="52"/>
      <c r="B5" s="53"/>
      <c r="C5" s="58"/>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60"/>
      <c r="AH5" s="49">
        <f t="shared" ref="AH5:AH21" si="3">COUNTA(C5:AG5)</f>
        <v>0</v>
      </c>
      <c r="AP5" s="18">
        <v>42112</v>
      </c>
    </row>
    <row r="6" spans="1:42" ht="18.95" customHeight="1" x14ac:dyDescent="0.15">
      <c r="A6" s="54"/>
      <c r="B6" s="55"/>
      <c r="C6" s="61"/>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3"/>
      <c r="AH6" s="50">
        <f t="shared" si="3"/>
        <v>0</v>
      </c>
      <c r="AP6" s="18">
        <v>42113</v>
      </c>
    </row>
    <row r="7" spans="1:42" ht="18.95" customHeight="1" x14ac:dyDescent="0.15">
      <c r="A7" s="54"/>
      <c r="B7" s="55"/>
      <c r="C7" s="6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3"/>
      <c r="AH7" s="50">
        <f t="shared" si="3"/>
        <v>0</v>
      </c>
      <c r="AP7" s="18">
        <v>42119</v>
      </c>
    </row>
    <row r="8" spans="1:42" ht="18.95" customHeight="1" x14ac:dyDescent="0.15">
      <c r="A8" s="54"/>
      <c r="B8" s="55"/>
      <c r="C8" s="61"/>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3"/>
      <c r="AH8" s="50">
        <f t="shared" si="3"/>
        <v>0</v>
      </c>
      <c r="AP8" s="18">
        <v>42120</v>
      </c>
    </row>
    <row r="9" spans="1:42" ht="18.95" customHeight="1" x14ac:dyDescent="0.15">
      <c r="A9" s="54"/>
      <c r="B9" s="55"/>
      <c r="C9" s="61"/>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3"/>
      <c r="AH9" s="50">
        <f t="shared" si="3"/>
        <v>0</v>
      </c>
      <c r="AP9" s="18">
        <v>42126</v>
      </c>
    </row>
    <row r="10" spans="1:42" ht="18.95" customHeight="1" x14ac:dyDescent="0.15">
      <c r="A10" s="54"/>
      <c r="B10" s="55"/>
      <c r="C10" s="61"/>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3"/>
      <c r="AH10" s="50">
        <f t="shared" si="3"/>
        <v>0</v>
      </c>
      <c r="AP10" s="18">
        <v>42127</v>
      </c>
    </row>
    <row r="11" spans="1:42" ht="18.95" customHeight="1" x14ac:dyDescent="0.15">
      <c r="A11" s="54"/>
      <c r="B11" s="55"/>
      <c r="C11" s="61"/>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3"/>
      <c r="AH11" s="50">
        <f t="shared" si="3"/>
        <v>0</v>
      </c>
      <c r="AP11" s="18">
        <v>42128</v>
      </c>
    </row>
    <row r="12" spans="1:42" ht="18.95" customHeight="1" x14ac:dyDescent="0.15">
      <c r="A12" s="54"/>
      <c r="B12" s="55"/>
      <c r="C12" s="61"/>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3"/>
      <c r="AH12" s="50">
        <f t="shared" si="3"/>
        <v>0</v>
      </c>
      <c r="AO12" s="6">
        <f>COUNTIF(C4,AP2:AP112=1)</f>
        <v>0</v>
      </c>
      <c r="AP12" s="18">
        <v>42129</v>
      </c>
    </row>
    <row r="13" spans="1:42" ht="18.95" customHeight="1" x14ac:dyDescent="0.15">
      <c r="A13" s="54"/>
      <c r="B13" s="55"/>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3"/>
      <c r="AH13" s="50">
        <f t="shared" si="3"/>
        <v>0</v>
      </c>
      <c r="AP13" s="18">
        <v>42133</v>
      </c>
    </row>
    <row r="14" spans="1:42" ht="18.95" customHeight="1" x14ac:dyDescent="0.15">
      <c r="A14" s="54"/>
      <c r="B14" s="55"/>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3"/>
      <c r="AH14" s="50">
        <f t="shared" si="3"/>
        <v>0</v>
      </c>
      <c r="AP14" s="18">
        <v>42134</v>
      </c>
    </row>
    <row r="15" spans="1:42" ht="18.95" customHeight="1" x14ac:dyDescent="0.15">
      <c r="A15" s="54"/>
      <c r="B15" s="55"/>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3"/>
      <c r="AH15" s="50">
        <f t="shared" si="3"/>
        <v>0</v>
      </c>
      <c r="AP15" s="18">
        <v>42140</v>
      </c>
    </row>
    <row r="16" spans="1:42" ht="18.95" customHeight="1" x14ac:dyDescent="0.15">
      <c r="A16" s="54"/>
      <c r="B16" s="55"/>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3"/>
      <c r="AH16" s="50">
        <f t="shared" si="3"/>
        <v>0</v>
      </c>
      <c r="AP16" s="18">
        <v>42141</v>
      </c>
    </row>
    <row r="17" spans="1:42" ht="18.95" customHeight="1" x14ac:dyDescent="0.15">
      <c r="A17" s="54"/>
      <c r="B17" s="55"/>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3"/>
      <c r="AH17" s="50">
        <f t="shared" si="3"/>
        <v>0</v>
      </c>
      <c r="AP17" s="18">
        <v>42147</v>
      </c>
    </row>
    <row r="18" spans="1:42" ht="18.95" customHeight="1" x14ac:dyDescent="0.15">
      <c r="A18" s="54"/>
      <c r="B18" s="55"/>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3"/>
      <c r="AH18" s="50">
        <f t="shared" si="3"/>
        <v>0</v>
      </c>
      <c r="AP18" s="18">
        <v>42148</v>
      </c>
    </row>
    <row r="19" spans="1:42" ht="18.95" customHeight="1" x14ac:dyDescent="0.15">
      <c r="A19" s="54"/>
      <c r="B19" s="55"/>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3"/>
      <c r="AH19" s="50">
        <f t="shared" si="3"/>
        <v>0</v>
      </c>
      <c r="AP19" s="18">
        <v>42154</v>
      </c>
    </row>
    <row r="20" spans="1:42" ht="18.95" customHeight="1" x14ac:dyDescent="0.15">
      <c r="A20" s="54"/>
      <c r="B20" s="55"/>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3"/>
      <c r="AH20" s="50">
        <f t="shared" si="3"/>
        <v>0</v>
      </c>
      <c r="AP20" s="18">
        <v>42155</v>
      </c>
    </row>
    <row r="21" spans="1:42" ht="18.95" customHeight="1" x14ac:dyDescent="0.15">
      <c r="A21" s="56"/>
      <c r="B21" s="57"/>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51">
        <f t="shared" si="3"/>
        <v>0</v>
      </c>
      <c r="AP21" s="18">
        <v>42161</v>
      </c>
    </row>
    <row r="22" spans="1:42" ht="18.95" customHeight="1" thickBot="1" x14ac:dyDescent="0.2">
      <c r="A22" s="14"/>
      <c r="B22" s="15"/>
      <c r="C22" s="45">
        <f t="shared" ref="C22:AG22" si="4">COUNTA(C5:C21)</f>
        <v>0</v>
      </c>
      <c r="D22" s="46">
        <f t="shared" si="4"/>
        <v>0</v>
      </c>
      <c r="E22" s="46">
        <f>COUNTA(E5:E21)</f>
        <v>0</v>
      </c>
      <c r="F22" s="46">
        <f t="shared" si="4"/>
        <v>0</v>
      </c>
      <c r="G22" s="46">
        <f t="shared" si="4"/>
        <v>0</v>
      </c>
      <c r="H22" s="46">
        <f t="shared" si="4"/>
        <v>0</v>
      </c>
      <c r="I22" s="46">
        <f t="shared" si="4"/>
        <v>0</v>
      </c>
      <c r="J22" s="46">
        <f t="shared" si="4"/>
        <v>0</v>
      </c>
      <c r="K22" s="46">
        <f>COUNTA(K5:K21)</f>
        <v>0</v>
      </c>
      <c r="L22" s="46">
        <f t="shared" si="4"/>
        <v>0</v>
      </c>
      <c r="M22" s="46">
        <f t="shared" si="4"/>
        <v>0</v>
      </c>
      <c r="N22" s="46">
        <f t="shared" si="4"/>
        <v>0</v>
      </c>
      <c r="O22" s="46">
        <f t="shared" si="4"/>
        <v>0</v>
      </c>
      <c r="P22" s="46">
        <f t="shared" si="4"/>
        <v>0</v>
      </c>
      <c r="Q22" s="46">
        <f t="shared" si="4"/>
        <v>0</v>
      </c>
      <c r="R22" s="46">
        <f t="shared" si="4"/>
        <v>0</v>
      </c>
      <c r="S22" s="46">
        <f t="shared" si="4"/>
        <v>0</v>
      </c>
      <c r="T22" s="46">
        <f t="shared" si="4"/>
        <v>0</v>
      </c>
      <c r="U22" s="46">
        <f t="shared" si="4"/>
        <v>0</v>
      </c>
      <c r="V22" s="46">
        <f t="shared" si="4"/>
        <v>0</v>
      </c>
      <c r="W22" s="46">
        <f t="shared" si="4"/>
        <v>0</v>
      </c>
      <c r="X22" s="46">
        <f t="shared" si="4"/>
        <v>0</v>
      </c>
      <c r="Y22" s="46">
        <f t="shared" si="4"/>
        <v>0</v>
      </c>
      <c r="Z22" s="46">
        <f t="shared" si="4"/>
        <v>0</v>
      </c>
      <c r="AA22" s="46">
        <f t="shared" si="4"/>
        <v>0</v>
      </c>
      <c r="AB22" s="46">
        <f t="shared" si="4"/>
        <v>0</v>
      </c>
      <c r="AC22" s="46">
        <f t="shared" si="4"/>
        <v>0</v>
      </c>
      <c r="AD22" s="46">
        <f t="shared" si="4"/>
        <v>0</v>
      </c>
      <c r="AE22" s="46">
        <f t="shared" si="4"/>
        <v>0</v>
      </c>
      <c r="AF22" s="46">
        <f t="shared" si="4"/>
        <v>0</v>
      </c>
      <c r="AG22" s="47">
        <f t="shared" si="4"/>
        <v>0</v>
      </c>
      <c r="AH22" s="48">
        <f>SUM(AH5:AH21)</f>
        <v>0</v>
      </c>
      <c r="AP22" s="18">
        <v>42162</v>
      </c>
    </row>
    <row r="23" spans="1:42" ht="18.95" customHeight="1" thickTop="1" x14ac:dyDescent="0.15">
      <c r="AP23" s="18">
        <v>42168</v>
      </c>
    </row>
    <row r="24" spans="1:42" ht="18.95" customHeight="1" x14ac:dyDescent="0.15">
      <c r="C24" s="6" t="s">
        <v>3</v>
      </c>
      <c r="P24" s="6" t="s">
        <v>6</v>
      </c>
      <c r="AP24" s="18">
        <v>42169</v>
      </c>
    </row>
    <row r="25" spans="1:42" ht="18.95" customHeight="1" x14ac:dyDescent="0.15">
      <c r="AP25" s="18">
        <v>42175</v>
      </c>
    </row>
    <row r="26" spans="1:42" ht="18.95" customHeight="1" x14ac:dyDescent="0.15">
      <c r="P26" s="103" t="s">
        <v>49</v>
      </c>
      <c r="Q26" s="103"/>
      <c r="R26" s="103"/>
      <c r="AD26" s="16" t="s">
        <v>7</v>
      </c>
      <c r="AP26" s="18">
        <v>42176</v>
      </c>
    </row>
    <row r="27" spans="1:42" ht="18.95" customHeight="1" x14ac:dyDescent="0.15">
      <c r="AP27" s="18">
        <v>42182</v>
      </c>
    </row>
    <row r="28" spans="1:42" ht="18.95" customHeight="1" x14ac:dyDescent="0.15">
      <c r="AP28" s="18">
        <v>42183</v>
      </c>
    </row>
    <row r="29" spans="1:42" ht="18.95" customHeight="1" x14ac:dyDescent="0.15">
      <c r="AP29" s="18">
        <v>42189</v>
      </c>
    </row>
    <row r="30" spans="1:42" ht="18.95" customHeight="1" x14ac:dyDescent="0.15">
      <c r="AP30" s="18">
        <v>42190</v>
      </c>
    </row>
    <row r="31" spans="1:42" ht="18.95" customHeight="1" x14ac:dyDescent="0.15">
      <c r="AP31" s="18">
        <v>42196</v>
      </c>
    </row>
    <row r="32" spans="1:42" ht="18.95" customHeight="1" x14ac:dyDescent="0.15">
      <c r="AP32" s="18">
        <v>42197</v>
      </c>
    </row>
    <row r="33" spans="42:42" ht="18.95" customHeight="1" x14ac:dyDescent="0.15">
      <c r="AP33" s="18">
        <v>42203</v>
      </c>
    </row>
    <row r="34" spans="42:42" ht="18.95" customHeight="1" x14ac:dyDescent="0.15">
      <c r="AP34" s="18">
        <v>42204</v>
      </c>
    </row>
    <row r="35" spans="42:42" ht="18.95" customHeight="1" x14ac:dyDescent="0.15">
      <c r="AP35" s="18">
        <v>42210</v>
      </c>
    </row>
    <row r="36" spans="42:42" ht="18.95" customHeight="1" x14ac:dyDescent="0.15">
      <c r="AP36" s="18">
        <v>42211</v>
      </c>
    </row>
    <row r="37" spans="42:42" ht="18.95" customHeight="1" x14ac:dyDescent="0.15">
      <c r="AP37" s="18">
        <v>42217</v>
      </c>
    </row>
    <row r="38" spans="42:42" ht="18.95" customHeight="1" x14ac:dyDescent="0.15">
      <c r="AP38" s="18">
        <v>42218</v>
      </c>
    </row>
    <row r="39" spans="42:42" ht="18.95" customHeight="1" x14ac:dyDescent="0.15">
      <c r="AP39" s="18">
        <v>42224</v>
      </c>
    </row>
    <row r="40" spans="42:42" ht="18.95" customHeight="1" x14ac:dyDescent="0.15">
      <c r="AP40" s="18">
        <v>42225</v>
      </c>
    </row>
    <row r="41" spans="42:42" ht="18.95" customHeight="1" x14ac:dyDescent="0.15">
      <c r="AP41" s="18">
        <v>42231</v>
      </c>
    </row>
    <row r="42" spans="42:42" ht="18.95" customHeight="1" x14ac:dyDescent="0.15">
      <c r="AP42" s="18">
        <v>42232</v>
      </c>
    </row>
    <row r="43" spans="42:42" ht="18.95" customHeight="1" x14ac:dyDescent="0.15">
      <c r="AP43" s="18">
        <v>42238</v>
      </c>
    </row>
    <row r="44" spans="42:42" ht="18.95" customHeight="1" x14ac:dyDescent="0.15">
      <c r="AP44" s="18">
        <v>42239</v>
      </c>
    </row>
    <row r="45" spans="42:42" ht="18.95" customHeight="1" x14ac:dyDescent="0.15">
      <c r="AP45" s="18">
        <v>42245</v>
      </c>
    </row>
    <row r="46" spans="42:42" ht="18.95" customHeight="1" x14ac:dyDescent="0.15">
      <c r="AP46" s="18">
        <v>42246</v>
      </c>
    </row>
    <row r="47" spans="42:42" ht="18.95" customHeight="1" x14ac:dyDescent="0.15">
      <c r="AP47" s="18">
        <v>42252</v>
      </c>
    </row>
    <row r="48" spans="42:42" ht="18.95" customHeight="1" x14ac:dyDescent="0.15">
      <c r="AP48" s="18">
        <v>42253</v>
      </c>
    </row>
    <row r="49" spans="42:42" ht="18.95" customHeight="1" x14ac:dyDescent="0.15">
      <c r="AP49" s="18">
        <v>42259</v>
      </c>
    </row>
    <row r="50" spans="42:42" ht="18.95" customHeight="1" x14ac:dyDescent="0.15">
      <c r="AP50" s="18">
        <v>42260</v>
      </c>
    </row>
    <row r="51" spans="42:42" ht="18.95" customHeight="1" x14ac:dyDescent="0.15">
      <c r="AP51" s="18">
        <v>42266</v>
      </c>
    </row>
    <row r="52" spans="42:42" ht="18.95" customHeight="1" x14ac:dyDescent="0.15">
      <c r="AP52" s="18">
        <v>42267</v>
      </c>
    </row>
    <row r="53" spans="42:42" ht="18.95" customHeight="1" x14ac:dyDescent="0.15">
      <c r="AP53" s="18">
        <v>42273</v>
      </c>
    </row>
    <row r="54" spans="42:42" ht="18.95" customHeight="1" x14ac:dyDescent="0.15">
      <c r="AP54" s="18">
        <v>42274</v>
      </c>
    </row>
    <row r="55" spans="42:42" ht="18.95" customHeight="1" x14ac:dyDescent="0.15">
      <c r="AP55" s="18">
        <v>42280</v>
      </c>
    </row>
    <row r="56" spans="42:42" ht="18.95" customHeight="1" x14ac:dyDescent="0.15">
      <c r="AP56" s="18">
        <v>42281</v>
      </c>
    </row>
    <row r="57" spans="42:42" ht="18.95" customHeight="1" x14ac:dyDescent="0.15">
      <c r="AP57" s="18">
        <v>42287</v>
      </c>
    </row>
    <row r="58" spans="42:42" ht="18.95" customHeight="1" x14ac:dyDescent="0.15">
      <c r="AP58" s="18">
        <v>42288</v>
      </c>
    </row>
    <row r="59" spans="42:42" ht="18.95" customHeight="1" x14ac:dyDescent="0.15">
      <c r="AP59" s="18">
        <v>42294</v>
      </c>
    </row>
    <row r="60" spans="42:42" ht="18.95" customHeight="1" x14ac:dyDescent="0.15">
      <c r="AP60" s="18">
        <v>42295</v>
      </c>
    </row>
    <row r="61" spans="42:42" ht="18.95" customHeight="1" x14ac:dyDescent="0.15">
      <c r="AP61" s="18">
        <v>42301</v>
      </c>
    </row>
    <row r="62" spans="42:42" ht="18.95" customHeight="1" x14ac:dyDescent="0.15">
      <c r="AP62" s="18">
        <v>42302</v>
      </c>
    </row>
    <row r="63" spans="42:42" ht="18.95" customHeight="1" x14ac:dyDescent="0.15">
      <c r="AP63" s="18">
        <v>42308</v>
      </c>
    </row>
    <row r="64" spans="42:42" ht="18.95" customHeight="1" x14ac:dyDescent="0.15">
      <c r="AP64" s="18">
        <v>42309</v>
      </c>
    </row>
    <row r="65" spans="42:42" ht="18.95" customHeight="1" x14ac:dyDescent="0.15">
      <c r="AP65" s="18">
        <v>42315</v>
      </c>
    </row>
    <row r="66" spans="42:42" ht="18.95" customHeight="1" x14ac:dyDescent="0.15">
      <c r="AP66" s="18">
        <v>42316</v>
      </c>
    </row>
    <row r="67" spans="42:42" ht="18.95" customHeight="1" x14ac:dyDescent="0.15">
      <c r="AP67" s="18">
        <v>42322</v>
      </c>
    </row>
    <row r="68" spans="42:42" ht="18.95" customHeight="1" x14ac:dyDescent="0.15">
      <c r="AP68" s="18">
        <v>42323</v>
      </c>
    </row>
    <row r="69" spans="42:42" ht="18.95" customHeight="1" x14ac:dyDescent="0.15">
      <c r="AP69" s="18">
        <v>42329</v>
      </c>
    </row>
    <row r="70" spans="42:42" ht="18.95" customHeight="1" x14ac:dyDescent="0.15">
      <c r="AP70" s="18">
        <v>42330</v>
      </c>
    </row>
    <row r="71" spans="42:42" ht="18.95" customHeight="1" x14ac:dyDescent="0.15">
      <c r="AP71" s="18">
        <v>42336</v>
      </c>
    </row>
    <row r="72" spans="42:42" ht="18.95" customHeight="1" x14ac:dyDescent="0.15">
      <c r="AP72" s="18">
        <v>42337</v>
      </c>
    </row>
    <row r="73" spans="42:42" ht="18.95" customHeight="1" x14ac:dyDescent="0.15">
      <c r="AP73" s="18">
        <v>42343</v>
      </c>
    </row>
    <row r="74" spans="42:42" ht="18.95" customHeight="1" x14ac:dyDescent="0.15">
      <c r="AP74" s="18">
        <v>42344</v>
      </c>
    </row>
    <row r="75" spans="42:42" ht="18.95" customHeight="1" x14ac:dyDescent="0.15">
      <c r="AP75" s="18">
        <v>42350</v>
      </c>
    </row>
    <row r="76" spans="42:42" ht="18.95" customHeight="1" x14ac:dyDescent="0.15">
      <c r="AP76" s="18">
        <v>42351</v>
      </c>
    </row>
    <row r="77" spans="42:42" ht="18.95" customHeight="1" x14ac:dyDescent="0.15">
      <c r="AP77" s="18">
        <v>42357</v>
      </c>
    </row>
    <row r="78" spans="42:42" ht="18.95" customHeight="1" x14ac:dyDescent="0.15">
      <c r="AP78" s="18">
        <v>42358</v>
      </c>
    </row>
    <row r="79" spans="42:42" ht="18.95" customHeight="1" x14ac:dyDescent="0.15">
      <c r="AP79" s="18">
        <v>42364</v>
      </c>
    </row>
    <row r="80" spans="42:42" ht="18.95" customHeight="1" x14ac:dyDescent="0.15">
      <c r="AP80" s="18">
        <v>42365</v>
      </c>
    </row>
    <row r="81" spans="42:42" ht="18.95" customHeight="1" x14ac:dyDescent="0.15">
      <c r="AP81" s="18">
        <v>42368</v>
      </c>
    </row>
    <row r="82" spans="42:42" ht="18.95" customHeight="1" x14ac:dyDescent="0.15">
      <c r="AP82" s="18">
        <v>42369</v>
      </c>
    </row>
    <row r="83" spans="42:42" ht="18.95" customHeight="1" x14ac:dyDescent="0.15">
      <c r="AP83" s="18">
        <v>42370</v>
      </c>
    </row>
    <row r="84" spans="42:42" ht="18.95" customHeight="1" x14ac:dyDescent="0.15">
      <c r="AP84" s="18">
        <v>42371</v>
      </c>
    </row>
    <row r="85" spans="42:42" ht="18.95" customHeight="1" x14ac:dyDescent="0.15">
      <c r="AP85" s="18">
        <v>42372</v>
      </c>
    </row>
    <row r="86" spans="42:42" ht="18.95" customHeight="1" x14ac:dyDescent="0.15">
      <c r="AP86" s="18">
        <v>42378</v>
      </c>
    </row>
    <row r="87" spans="42:42" ht="18.95" customHeight="1" x14ac:dyDescent="0.15">
      <c r="AP87" s="18">
        <v>42379</v>
      </c>
    </row>
    <row r="88" spans="42:42" ht="18.95" customHeight="1" x14ac:dyDescent="0.15">
      <c r="AP88" s="18"/>
    </row>
    <row r="89" spans="42:42" ht="18.95" customHeight="1" x14ac:dyDescent="0.15">
      <c r="AP89" s="18">
        <v>42386</v>
      </c>
    </row>
    <row r="90" spans="42:42" ht="18.95" customHeight="1" x14ac:dyDescent="0.15">
      <c r="AP90" s="18">
        <v>42392</v>
      </c>
    </row>
    <row r="91" spans="42:42" ht="18.95" customHeight="1" x14ac:dyDescent="0.15">
      <c r="AP91" s="18">
        <v>42393</v>
      </c>
    </row>
    <row r="92" spans="42:42" ht="18.95" customHeight="1" x14ac:dyDescent="0.15">
      <c r="AP92" s="18">
        <v>42399</v>
      </c>
    </row>
    <row r="93" spans="42:42" ht="18.95" customHeight="1" x14ac:dyDescent="0.15">
      <c r="AP93" s="18">
        <v>42400</v>
      </c>
    </row>
    <row r="94" spans="42:42" ht="18.95" customHeight="1" x14ac:dyDescent="0.15">
      <c r="AP94" s="18">
        <v>42406</v>
      </c>
    </row>
    <row r="95" spans="42:42" ht="18.95" customHeight="1" x14ac:dyDescent="0.15">
      <c r="AP95" s="18">
        <v>42407</v>
      </c>
    </row>
    <row r="96" spans="42:42" ht="18.95" customHeight="1" x14ac:dyDescent="0.15">
      <c r="AP96" s="18">
        <v>42413</v>
      </c>
    </row>
    <row r="97" spans="42:42" ht="18.95" customHeight="1" x14ac:dyDescent="0.15">
      <c r="AP97" s="18">
        <v>42414</v>
      </c>
    </row>
    <row r="98" spans="42:42" ht="18.95" customHeight="1" x14ac:dyDescent="0.15">
      <c r="AP98" s="18"/>
    </row>
    <row r="99" spans="42:42" ht="18.95" customHeight="1" x14ac:dyDescent="0.15">
      <c r="AP99" s="18">
        <v>42421</v>
      </c>
    </row>
    <row r="100" spans="42:42" ht="18.95" customHeight="1" x14ac:dyDescent="0.15">
      <c r="AP100" s="18">
        <v>42427</v>
      </c>
    </row>
    <row r="101" spans="42:42" ht="18.95" customHeight="1" x14ac:dyDescent="0.15">
      <c r="AP101" s="18">
        <v>42428</v>
      </c>
    </row>
    <row r="102" spans="42:42" ht="18.95" customHeight="1" x14ac:dyDescent="0.15">
      <c r="AP102" s="18">
        <v>42434</v>
      </c>
    </row>
    <row r="103" spans="42:42" ht="18.95" customHeight="1" x14ac:dyDescent="0.15">
      <c r="AP103" s="18">
        <v>42435</v>
      </c>
    </row>
    <row r="104" spans="42:42" ht="18.95" customHeight="1" x14ac:dyDescent="0.15">
      <c r="AP104" s="18">
        <v>42441</v>
      </c>
    </row>
    <row r="105" spans="42:42" ht="18.95" customHeight="1" x14ac:dyDescent="0.15">
      <c r="AP105" s="18">
        <v>42442</v>
      </c>
    </row>
    <row r="106" spans="42:42" ht="18.95" customHeight="1" x14ac:dyDescent="0.15">
      <c r="AP106" s="18">
        <v>42448</v>
      </c>
    </row>
    <row r="107" spans="42:42" ht="18.95" customHeight="1" x14ac:dyDescent="0.15">
      <c r="AP107" s="18">
        <v>42449</v>
      </c>
    </row>
    <row r="108" spans="42:42" ht="18.95" customHeight="1" x14ac:dyDescent="0.15">
      <c r="AP108" s="18">
        <v>42455</v>
      </c>
    </row>
    <row r="109" spans="42:42" ht="18.95" customHeight="1" x14ac:dyDescent="0.15">
      <c r="AP109" s="18">
        <v>42090</v>
      </c>
    </row>
    <row r="110" spans="42:42" ht="18.95" customHeight="1" x14ac:dyDescent="0.15">
      <c r="AP110" s="18">
        <v>42085</v>
      </c>
    </row>
    <row r="111" spans="42:42" ht="18.95" customHeight="1" x14ac:dyDescent="0.15">
      <c r="AP111" s="18">
        <v>42091</v>
      </c>
    </row>
    <row r="112" spans="42:42" ht="18.95" customHeight="1" x14ac:dyDescent="0.15">
      <c r="AP112" s="18">
        <v>42092</v>
      </c>
    </row>
    <row r="113" spans="42:42" ht="18.95" customHeight="1" x14ac:dyDescent="0.15">
      <c r="AP113" s="17"/>
    </row>
  </sheetData>
  <mergeCells count="3">
    <mergeCell ref="P26:R26"/>
    <mergeCell ref="AA2:AH2"/>
    <mergeCell ref="A2:B2"/>
  </mergeCells>
  <phoneticPr fontId="2"/>
  <conditionalFormatting sqref="AH5:AH22 B23:X23 C22:X22 Y22:AG25 B25:K25 T24:U24 F24:K24 B24:D24 O24:R25 U25">
    <cfRule type="cellIs" dxfId="2" priority="7" stopIfTrue="1" operator="equal">
      <formula>0</formula>
    </cfRule>
  </conditionalFormatting>
  <conditionalFormatting sqref="X2 Z2">
    <cfRule type="cellIs" dxfId="1" priority="6" stopIfTrue="1" operator="equal">
      <formula>0</formula>
    </cfRule>
  </conditionalFormatting>
  <conditionalFormatting sqref="C4:AG4">
    <cfRule type="expression" dxfId="0" priority="1">
      <formula>OR(WEEKDAY(C$4)=1,COUNTIF($AP$2:$AP$112,C$4)=1)</formula>
    </cfRule>
  </conditionalFormatting>
  <printOptions horizontalCentered="1"/>
  <pageMargins left="0.19685039370078741" right="0.19685039370078741" top="0.8" bottom="0.23622047244094491" header="0.51181102362204722" footer="0.49"/>
  <pageSetup paperSize="9" scale="10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C112"/>
  <sheetViews>
    <sheetView topLeftCell="A71" workbookViewId="0">
      <selection activeCell="F37" sqref="F37"/>
    </sheetView>
  </sheetViews>
  <sheetFormatPr defaultColWidth="9" defaultRowHeight="13.5" x14ac:dyDescent="0.15"/>
  <cols>
    <col min="1" max="1" width="2.625" style="2" customWidth="1"/>
    <col min="2" max="3" width="11.625" style="17" bestFit="1" customWidth="1"/>
    <col min="4" max="16384" width="9" style="2"/>
  </cols>
  <sheetData>
    <row r="1" spans="2:3" x14ac:dyDescent="0.15">
      <c r="B1" s="17" t="s">
        <v>56</v>
      </c>
      <c r="C1" s="17" t="s">
        <v>55</v>
      </c>
    </row>
    <row r="2" spans="2:3" x14ac:dyDescent="0.15">
      <c r="B2" s="19">
        <v>42098</v>
      </c>
      <c r="C2" s="17">
        <v>42105</v>
      </c>
    </row>
    <row r="3" spans="2:3" x14ac:dyDescent="0.15">
      <c r="B3" s="18">
        <v>42099</v>
      </c>
      <c r="C3" s="17">
        <v>42123</v>
      </c>
    </row>
    <row r="4" spans="2:3" x14ac:dyDescent="0.15">
      <c r="B4" s="18">
        <v>42106</v>
      </c>
      <c r="C4" s="17">
        <v>42130</v>
      </c>
    </row>
    <row r="5" spans="2:3" x14ac:dyDescent="0.15">
      <c r="B5" s="18">
        <v>42112</v>
      </c>
      <c r="C5" s="17">
        <v>42205</v>
      </c>
    </row>
    <row r="6" spans="2:3" x14ac:dyDescent="0.15">
      <c r="B6" s="18">
        <v>42113</v>
      </c>
      <c r="C6" s="17">
        <v>42268</v>
      </c>
    </row>
    <row r="7" spans="2:3" x14ac:dyDescent="0.15">
      <c r="B7" s="18">
        <v>42119</v>
      </c>
      <c r="C7" s="17">
        <v>42269</v>
      </c>
    </row>
    <row r="8" spans="2:3" x14ac:dyDescent="0.15">
      <c r="B8" s="18">
        <v>42120</v>
      </c>
      <c r="C8" s="17">
        <v>42270</v>
      </c>
    </row>
    <row r="9" spans="2:3" x14ac:dyDescent="0.15">
      <c r="B9" s="18">
        <v>42126</v>
      </c>
      <c r="C9" s="17">
        <v>42289</v>
      </c>
    </row>
    <row r="10" spans="2:3" x14ac:dyDescent="0.15">
      <c r="B10" s="18">
        <v>42127</v>
      </c>
      <c r="C10" s="17">
        <v>42311</v>
      </c>
    </row>
    <row r="11" spans="2:3" x14ac:dyDescent="0.15">
      <c r="B11" s="18">
        <v>42128</v>
      </c>
      <c r="C11" s="17">
        <v>42331</v>
      </c>
    </row>
    <row r="12" spans="2:3" x14ac:dyDescent="0.15">
      <c r="B12" s="18">
        <v>42129</v>
      </c>
      <c r="C12" s="17">
        <v>42380</v>
      </c>
    </row>
    <row r="13" spans="2:3" x14ac:dyDescent="0.15">
      <c r="B13" s="18">
        <v>42133</v>
      </c>
      <c r="C13" s="17">
        <v>42385</v>
      </c>
    </row>
    <row r="14" spans="2:3" x14ac:dyDescent="0.15">
      <c r="B14" s="18">
        <v>42134</v>
      </c>
      <c r="C14" s="17">
        <v>42411</v>
      </c>
    </row>
    <row r="15" spans="2:3" x14ac:dyDescent="0.15">
      <c r="B15" s="18">
        <v>42140</v>
      </c>
    </row>
    <row r="16" spans="2:3" x14ac:dyDescent="0.15">
      <c r="B16" s="18">
        <v>42141</v>
      </c>
    </row>
    <row r="17" spans="2:2" x14ac:dyDescent="0.15">
      <c r="B17" s="18">
        <v>42147</v>
      </c>
    </row>
    <row r="18" spans="2:2" x14ac:dyDescent="0.15">
      <c r="B18" s="18">
        <v>42148</v>
      </c>
    </row>
    <row r="19" spans="2:2" x14ac:dyDescent="0.15">
      <c r="B19" s="18">
        <v>42154</v>
      </c>
    </row>
    <row r="20" spans="2:2" x14ac:dyDescent="0.15">
      <c r="B20" s="18">
        <v>42155</v>
      </c>
    </row>
    <row r="21" spans="2:2" x14ac:dyDescent="0.15">
      <c r="B21" s="18">
        <v>42161</v>
      </c>
    </row>
    <row r="22" spans="2:2" x14ac:dyDescent="0.15">
      <c r="B22" s="18">
        <v>42162</v>
      </c>
    </row>
    <row r="23" spans="2:2" x14ac:dyDescent="0.15">
      <c r="B23" s="18">
        <v>42168</v>
      </c>
    </row>
    <row r="24" spans="2:2" x14ac:dyDescent="0.15">
      <c r="B24" s="18">
        <v>42169</v>
      </c>
    </row>
    <row r="25" spans="2:2" x14ac:dyDescent="0.15">
      <c r="B25" s="18">
        <v>42175</v>
      </c>
    </row>
    <row r="26" spans="2:2" x14ac:dyDescent="0.15">
      <c r="B26" s="18">
        <v>42176</v>
      </c>
    </row>
    <row r="27" spans="2:2" x14ac:dyDescent="0.15">
      <c r="B27" s="18">
        <v>42182</v>
      </c>
    </row>
    <row r="28" spans="2:2" x14ac:dyDescent="0.15">
      <c r="B28" s="18">
        <v>42183</v>
      </c>
    </row>
    <row r="29" spans="2:2" x14ac:dyDescent="0.15">
      <c r="B29" s="18">
        <v>42189</v>
      </c>
    </row>
    <row r="30" spans="2:2" x14ac:dyDescent="0.15">
      <c r="B30" s="18">
        <v>42190</v>
      </c>
    </row>
    <row r="31" spans="2:2" x14ac:dyDescent="0.15">
      <c r="B31" s="18">
        <v>42196</v>
      </c>
    </row>
    <row r="32" spans="2:2" x14ac:dyDescent="0.15">
      <c r="B32" s="18">
        <v>42197</v>
      </c>
    </row>
    <row r="33" spans="2:2" x14ac:dyDescent="0.15">
      <c r="B33" s="18">
        <v>42203</v>
      </c>
    </row>
    <row r="34" spans="2:2" x14ac:dyDescent="0.15">
      <c r="B34" s="18">
        <v>42204</v>
      </c>
    </row>
    <row r="35" spans="2:2" x14ac:dyDescent="0.15">
      <c r="B35" s="18">
        <v>42210</v>
      </c>
    </row>
    <row r="36" spans="2:2" x14ac:dyDescent="0.15">
      <c r="B36" s="18">
        <v>42211</v>
      </c>
    </row>
    <row r="37" spans="2:2" x14ac:dyDescent="0.15">
      <c r="B37" s="18">
        <v>42217</v>
      </c>
    </row>
    <row r="38" spans="2:2" x14ac:dyDescent="0.15">
      <c r="B38" s="18">
        <v>42218</v>
      </c>
    </row>
    <row r="39" spans="2:2" x14ac:dyDescent="0.15">
      <c r="B39" s="18">
        <v>42224</v>
      </c>
    </row>
    <row r="40" spans="2:2" x14ac:dyDescent="0.15">
      <c r="B40" s="18">
        <v>42225</v>
      </c>
    </row>
    <row r="41" spans="2:2" x14ac:dyDescent="0.15">
      <c r="B41" s="18">
        <v>42231</v>
      </c>
    </row>
    <row r="42" spans="2:2" x14ac:dyDescent="0.15">
      <c r="B42" s="18">
        <v>42232</v>
      </c>
    </row>
    <row r="43" spans="2:2" x14ac:dyDescent="0.15">
      <c r="B43" s="18">
        <v>42238</v>
      </c>
    </row>
    <row r="44" spans="2:2" x14ac:dyDescent="0.15">
      <c r="B44" s="18">
        <v>42239</v>
      </c>
    </row>
    <row r="45" spans="2:2" x14ac:dyDescent="0.15">
      <c r="B45" s="18">
        <v>42245</v>
      </c>
    </row>
    <row r="46" spans="2:2" x14ac:dyDescent="0.15">
      <c r="B46" s="18">
        <v>42246</v>
      </c>
    </row>
    <row r="47" spans="2:2" x14ac:dyDescent="0.15">
      <c r="B47" s="18">
        <v>42252</v>
      </c>
    </row>
    <row r="48" spans="2:2" x14ac:dyDescent="0.15">
      <c r="B48" s="18">
        <v>42253</v>
      </c>
    </row>
    <row r="49" spans="2:2" x14ac:dyDescent="0.15">
      <c r="B49" s="18">
        <v>42259</v>
      </c>
    </row>
    <row r="50" spans="2:2" x14ac:dyDescent="0.15">
      <c r="B50" s="18">
        <v>42260</v>
      </c>
    </row>
    <row r="51" spans="2:2" x14ac:dyDescent="0.15">
      <c r="B51" s="18">
        <v>42266</v>
      </c>
    </row>
    <row r="52" spans="2:2" x14ac:dyDescent="0.15">
      <c r="B52" s="18">
        <v>42267</v>
      </c>
    </row>
    <row r="53" spans="2:2" x14ac:dyDescent="0.15">
      <c r="B53" s="18">
        <v>42273</v>
      </c>
    </row>
    <row r="54" spans="2:2" x14ac:dyDescent="0.15">
      <c r="B54" s="18">
        <v>42274</v>
      </c>
    </row>
    <row r="55" spans="2:2" x14ac:dyDescent="0.15">
      <c r="B55" s="18">
        <v>42280</v>
      </c>
    </row>
    <row r="56" spans="2:2" x14ac:dyDescent="0.15">
      <c r="B56" s="18">
        <v>42281</v>
      </c>
    </row>
    <row r="57" spans="2:2" x14ac:dyDescent="0.15">
      <c r="B57" s="18">
        <v>42287</v>
      </c>
    </row>
    <row r="58" spans="2:2" x14ac:dyDescent="0.15">
      <c r="B58" s="18">
        <v>42288</v>
      </c>
    </row>
    <row r="59" spans="2:2" x14ac:dyDescent="0.15">
      <c r="B59" s="18">
        <v>42294</v>
      </c>
    </row>
    <row r="60" spans="2:2" x14ac:dyDescent="0.15">
      <c r="B60" s="18">
        <v>42295</v>
      </c>
    </row>
    <row r="61" spans="2:2" x14ac:dyDescent="0.15">
      <c r="B61" s="18">
        <v>42301</v>
      </c>
    </row>
    <row r="62" spans="2:2" x14ac:dyDescent="0.15">
      <c r="B62" s="18">
        <v>42302</v>
      </c>
    </row>
    <row r="63" spans="2:2" x14ac:dyDescent="0.15">
      <c r="B63" s="18">
        <v>42308</v>
      </c>
    </row>
    <row r="64" spans="2:2" x14ac:dyDescent="0.15">
      <c r="B64" s="18">
        <v>42309</v>
      </c>
    </row>
    <row r="65" spans="2:2" x14ac:dyDescent="0.15">
      <c r="B65" s="18">
        <v>42315</v>
      </c>
    </row>
    <row r="66" spans="2:2" x14ac:dyDescent="0.15">
      <c r="B66" s="18">
        <v>42316</v>
      </c>
    </row>
    <row r="67" spans="2:2" x14ac:dyDescent="0.15">
      <c r="B67" s="18">
        <v>42322</v>
      </c>
    </row>
    <row r="68" spans="2:2" x14ac:dyDescent="0.15">
      <c r="B68" s="18">
        <v>42323</v>
      </c>
    </row>
    <row r="69" spans="2:2" x14ac:dyDescent="0.15">
      <c r="B69" s="18">
        <v>42329</v>
      </c>
    </row>
    <row r="70" spans="2:2" x14ac:dyDescent="0.15">
      <c r="B70" s="18">
        <v>42330</v>
      </c>
    </row>
    <row r="71" spans="2:2" x14ac:dyDescent="0.15">
      <c r="B71" s="18">
        <v>42336</v>
      </c>
    </row>
    <row r="72" spans="2:2" x14ac:dyDescent="0.15">
      <c r="B72" s="18">
        <v>42337</v>
      </c>
    </row>
    <row r="73" spans="2:2" x14ac:dyDescent="0.15">
      <c r="B73" s="18">
        <v>42343</v>
      </c>
    </row>
    <row r="74" spans="2:2" x14ac:dyDescent="0.15">
      <c r="B74" s="18">
        <v>42344</v>
      </c>
    </row>
    <row r="75" spans="2:2" x14ac:dyDescent="0.15">
      <c r="B75" s="18">
        <v>42350</v>
      </c>
    </row>
    <row r="76" spans="2:2" x14ac:dyDescent="0.15">
      <c r="B76" s="18">
        <v>42351</v>
      </c>
    </row>
    <row r="77" spans="2:2" x14ac:dyDescent="0.15">
      <c r="B77" s="18">
        <v>42357</v>
      </c>
    </row>
    <row r="78" spans="2:2" x14ac:dyDescent="0.15">
      <c r="B78" s="18">
        <v>42358</v>
      </c>
    </row>
    <row r="79" spans="2:2" x14ac:dyDescent="0.15">
      <c r="B79" s="18">
        <v>42364</v>
      </c>
    </row>
    <row r="80" spans="2:2" x14ac:dyDescent="0.15">
      <c r="B80" s="18">
        <v>42365</v>
      </c>
    </row>
    <row r="81" spans="2:2" x14ac:dyDescent="0.15">
      <c r="B81" s="18">
        <v>42368</v>
      </c>
    </row>
    <row r="82" spans="2:2" x14ac:dyDescent="0.15">
      <c r="B82" s="18">
        <v>42369</v>
      </c>
    </row>
    <row r="83" spans="2:2" x14ac:dyDescent="0.15">
      <c r="B83" s="18">
        <v>42370</v>
      </c>
    </row>
    <row r="84" spans="2:2" x14ac:dyDescent="0.15">
      <c r="B84" s="18">
        <v>42371</v>
      </c>
    </row>
    <row r="85" spans="2:2" x14ac:dyDescent="0.15">
      <c r="B85" s="18">
        <v>42372</v>
      </c>
    </row>
    <row r="86" spans="2:2" x14ac:dyDescent="0.15">
      <c r="B86" s="18">
        <v>42378</v>
      </c>
    </row>
    <row r="87" spans="2:2" x14ac:dyDescent="0.15">
      <c r="B87" s="18">
        <v>42379</v>
      </c>
    </row>
    <row r="88" spans="2:2" x14ac:dyDescent="0.15">
      <c r="B88" s="18"/>
    </row>
    <row r="89" spans="2:2" x14ac:dyDescent="0.15">
      <c r="B89" s="18">
        <v>42386</v>
      </c>
    </row>
    <row r="90" spans="2:2" x14ac:dyDescent="0.15">
      <c r="B90" s="18">
        <v>42392</v>
      </c>
    </row>
    <row r="91" spans="2:2" x14ac:dyDescent="0.15">
      <c r="B91" s="18">
        <v>42393</v>
      </c>
    </row>
    <row r="92" spans="2:2" x14ac:dyDescent="0.15">
      <c r="B92" s="18">
        <v>42399</v>
      </c>
    </row>
    <row r="93" spans="2:2" x14ac:dyDescent="0.15">
      <c r="B93" s="18">
        <v>42400</v>
      </c>
    </row>
    <row r="94" spans="2:2" x14ac:dyDescent="0.15">
      <c r="B94" s="18">
        <v>42406</v>
      </c>
    </row>
    <row r="95" spans="2:2" x14ac:dyDescent="0.15">
      <c r="B95" s="18">
        <v>42407</v>
      </c>
    </row>
    <row r="96" spans="2:2" x14ac:dyDescent="0.15">
      <c r="B96" s="18">
        <v>42413</v>
      </c>
    </row>
    <row r="97" spans="2:2" x14ac:dyDescent="0.15">
      <c r="B97" s="18">
        <v>42414</v>
      </c>
    </row>
    <row r="98" spans="2:2" x14ac:dyDescent="0.15">
      <c r="B98" s="18"/>
    </row>
    <row r="99" spans="2:2" x14ac:dyDescent="0.15">
      <c r="B99" s="18">
        <v>42421</v>
      </c>
    </row>
    <row r="100" spans="2:2" x14ac:dyDescent="0.15">
      <c r="B100" s="18">
        <v>42427</v>
      </c>
    </row>
    <row r="101" spans="2:2" x14ac:dyDescent="0.15">
      <c r="B101" s="18">
        <v>42428</v>
      </c>
    </row>
    <row r="102" spans="2:2" x14ac:dyDescent="0.15">
      <c r="B102" s="18">
        <v>42434</v>
      </c>
    </row>
    <row r="103" spans="2:2" x14ac:dyDescent="0.15">
      <c r="B103" s="18">
        <v>42435</v>
      </c>
    </row>
    <row r="104" spans="2:2" x14ac:dyDescent="0.15">
      <c r="B104" s="18">
        <v>42441</v>
      </c>
    </row>
    <row r="105" spans="2:2" x14ac:dyDescent="0.15">
      <c r="B105" s="18">
        <v>42442</v>
      </c>
    </row>
    <row r="106" spans="2:2" x14ac:dyDescent="0.15">
      <c r="B106" s="18">
        <v>42448</v>
      </c>
    </row>
    <row r="107" spans="2:2" x14ac:dyDescent="0.15">
      <c r="B107" s="18">
        <v>42449</v>
      </c>
    </row>
    <row r="108" spans="2:2" x14ac:dyDescent="0.15">
      <c r="B108" s="18">
        <v>42455</v>
      </c>
    </row>
    <row r="109" spans="2:2" x14ac:dyDescent="0.15">
      <c r="B109" s="18">
        <v>42090</v>
      </c>
    </row>
    <row r="110" spans="2:2" x14ac:dyDescent="0.15">
      <c r="B110" s="18">
        <v>42085</v>
      </c>
    </row>
    <row r="111" spans="2:2" x14ac:dyDescent="0.15">
      <c r="B111" s="18">
        <v>42091</v>
      </c>
    </row>
    <row r="112" spans="2:2" x14ac:dyDescent="0.15">
      <c r="B112" s="18">
        <v>42092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お願い</vt:lpstr>
      <vt:lpstr>確認書</vt:lpstr>
      <vt:lpstr>交付依頼書</vt:lpstr>
      <vt:lpstr>出勤簿</vt:lpstr>
      <vt:lpstr>休暇</vt:lpstr>
      <vt:lpstr>出勤簿!Print_Area</vt:lpstr>
      <vt:lpstr>会社休暇日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栃井</dc:creator>
  <cp:lastModifiedBy>nissa</cp:lastModifiedBy>
  <cp:lastPrinted>2018-03-13T00:30:02Z</cp:lastPrinted>
  <dcterms:created xsi:type="dcterms:W3CDTF">2001-11-02T06:18:37Z</dcterms:created>
  <dcterms:modified xsi:type="dcterms:W3CDTF">2021-02-01T23:45:33Z</dcterms:modified>
</cp:coreProperties>
</file>